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35 Křižovatka Dolní Kalná\A Výkaz výměr\neoceněný\"/>
    </mc:Choice>
  </mc:AlternateContent>
  <bookViews>
    <workbookView xWindow="0" yWindow="0" windowWidth="0" windowHeight="0" activeTab="2"/>
  </bookViews>
  <sheets>
    <sheet name="SO000" sheetId="2" r:id="rId1"/>
    <sheet name="SO101" sheetId="3" r:id="rId2"/>
    <sheet name="SO901" sheetId="4" r:id="rId3"/>
  </sheets>
  <calcPr/>
</workbook>
</file>

<file path=xl/calcChain.xml><?xml version="1.0" encoding="utf-8"?>
<calcChain xmlns="http://schemas.openxmlformats.org/spreadsheetml/2006/main">
  <c i="4" l="1" r="I3"/>
  <c r="I8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3" r="I3"/>
  <c r="I157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I124"/>
  <c r="O153"/>
  <c r="I153"/>
  <c r="O149"/>
  <c r="I149"/>
  <c r="O145"/>
  <c r="I145"/>
  <c r="O141"/>
  <c r="I141"/>
  <c r="O137"/>
  <c r="I137"/>
  <c r="O133"/>
  <c r="I133"/>
  <c r="O129"/>
  <c r="I129"/>
  <c r="O125"/>
  <c r="I125"/>
  <c r="I119"/>
  <c r="O120"/>
  <c r="I120"/>
  <c r="I106"/>
  <c r="O115"/>
  <c r="I115"/>
  <c r="O111"/>
  <c r="I111"/>
  <c r="O107"/>
  <c r="I107"/>
  <c r="I17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39"/>
  <c r="I39"/>
  <c r="O35"/>
  <c r="I35"/>
  <c r="O31"/>
  <c r="I31"/>
  <c r="O27"/>
  <c r="I27"/>
  <c r="O24"/>
  <c r="I24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<sst xmlns="http://schemas.openxmlformats.org/spreadsheetml/2006/main">
  <si>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</si>
  <si>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</si>
  <si>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</si>
  <si>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</si>
  <si>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</si>
  <si>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36575</t>
  </si>
  <si>
    <t>Úprava křižovatek I/16 x III/32553 Dolní Kalná - Slemeno_neoceněný</t>
  </si>
  <si>
    <t>SO000</t>
  </si>
  <si>
    <t>O</t>
  </si>
  <si>
    <t>Rozpočet:</t>
  </si>
  <si>
    <t>Všeobecné a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</si>
  <si>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</si>
  <si>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</si>
  <si>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</si>
  <si>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</si>
  <si>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</si>
  <si>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</si>
  <si>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</si>
  <si>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</si>
  <si>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</si>
  <si>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</si>
  <si>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</si>
  <si>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</si>
  <si>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</si>
  <si>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</si>
  <si>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</si>
  <si>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</si>
  <si>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</si>
  <si>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</si>
  <si>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</si>
  <si>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</si>
  <si>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 xml:space="preserve">Zaměření skutečného provedení díla ke kolaudaci stavby  
3x tištěné paré + 1x CD</t>
  </si>
  <si>
    <t>VV</t>
  </si>
  <si>
    <t>"1=1,000 [A] "_x000d_
 Celkem 1 = 1,000 [B]</t>
  </si>
  <si>
    <t>TS</t>
  </si>
  <si>
    <t xml:space="preserve">zahrnuje veškeré náklady spojené s objednatelem požadovanými pracemi,  
- pro stanovení orientační investorské ceny určete jednotkovou cenu jako ..% odhadované ceny stavby</t>
  </si>
  <si>
    <t>02911</t>
  </si>
  <si>
    <t>a</t>
  </si>
  <si>
    <t>OSTATNÍ POŽADAVKY - GEODETICKÉ ZAMĚŘENÍ</t>
  </si>
  <si>
    <t>HM</t>
  </si>
  <si>
    <t>Geometrický oddělovací plán pro majetkové vypořádání vlastnických vztahů a případných věcných břemen</t>
  </si>
  <si>
    <t>zahrnuje veškeré náklady spojené s objednatelem požadovanými pracemi</t>
  </si>
  <si>
    <t>b</t>
  </si>
  <si>
    <t xml:space="preserve">Veškerá nutná zaměření nutná k realizaci díla (např. zaměření stavby před výstavbou, vytyčení stavby a obvodu staveniště apod.) a k uvedení stavby do  
užívání a řádnému předání dokončeného díla, zřízení vytyčovací sítě stavby</t>
  </si>
  <si>
    <t>c</t>
  </si>
  <si>
    <t xml:space="preserve">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</si>
  <si>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"cizí vlastníci s trvalými zábory"
 1 = 1,000 [A]</t>
  </si>
  <si>
    <t>d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</si>
  <si>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PEVNÁ CENA</t>
  </si>
  <si>
    <t>1.000000 = 1,000 [A]</t>
  </si>
  <si>
    <t>02943</t>
  </si>
  <si>
    <t>OSTATNÍ POŽADAVKY - VYPRACOVÁNÍ RDS</t>
  </si>
  <si>
    <t xml:space="preserve"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stavby,včetně objektů</t>
  </si>
  <si>
    <t>02944</t>
  </si>
  <si>
    <t>OSTAT POŽADAVKY - DOKUMENTACE SKUTEČ PROVEDENÍ V DIGIT FORMĚ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</si>
  <si>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</t>
  </si>
  <si>
    <t>02946</t>
  </si>
  <si>
    <t>OSTAT POŽADAVKY - FOTODOKUMENTACE</t>
  </si>
  <si>
    <t xml:space="preserve">Fotodokumentace stavby  
- 2x měsíčně sada barevných fotografií v tištěné i elektronické formě + zpráva o průběhu stavby  
- 3x závěřečná fotodokumentace v albu s popisem v tištěné i elektronické formě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</si>
  <si>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</si>
  <si>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</si>
  <si>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</si>
  <si>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</si>
  <si>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</t>
  </si>
  <si>
    <t>"2=2,000 [A] "_x000d_
 Celkem 2 = 2,000 [B]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</si>
  <si>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</si>
  <si>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SO101</t>
  </si>
  <si>
    <t>Úprava křižovatky</t>
  </si>
  <si>
    <t>015111</t>
  </si>
  <si>
    <t xml:space="preserve">POPLATKY ZA LIKVIDACI ODPADŮ NEKONTAMINOVANÝCH - 17 05 04  VYTĚŽENÉ ZEMINY A HORNINY -  I. TŘÍDA TĚŽITELNOSTI</t>
  </si>
  <si>
    <t>T</t>
  </si>
  <si>
    <t>"pol. 12110: 137,70=137,700 [A] 
pol. 12373: 452,50=452,500 [B] 
pol. 12932: 180*0,15*0,5=13,500 [C] 
pol. 13173: 11,79=11,790 [D] 
Celkem: A+B+C+D=615,490 [E] "_x000d_
 Celkem 615,49*2,0 = 1230,980 [B]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</si>
  <si>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</si>
  <si>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015330</t>
  </si>
  <si>
    <t xml:space="preserve">POPLATKY ZA LIKVIDACI ODPADŮ NEKONTAMINOVANÝCH - 17 05 04  KAMENNÁ SUŤ</t>
  </si>
  <si>
    <t>"pol. 11332: 157,62*1,9=299,478 [A] "_x000d_
 Celkem 299,478 = 299,478 [B]</t>
  </si>
  <si>
    <t>1</t>
  </si>
  <si>
    <t>Zemní práce</t>
  </si>
  <si>
    <t>11201</t>
  </si>
  <si>
    <t>KÁCENÍ STROMŮ D KMENE DO 0,5M S ODSTRANĚNÍM PAŘEZŮ</t>
  </si>
  <si>
    <t>Jasan ztepilý
včetně skládkovného pařezů</t>
  </si>
  <si>
    <t>"Odečteno z výkresu Situace: 
1=1,000 [A] "_x000d_
 Celkem 1 = 1,000 [B]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</si>
  <si>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</si>
  <si>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11203</t>
  </si>
  <si>
    <t>KÁCENÍ STROMŮ D KMENE PŘES 0,9M S ODSTRAN PAŘEZŮ</t>
  </si>
  <si>
    <t>2x Topol černý
včetně skládkovného pařezů</t>
  </si>
  <si>
    <t>"Odečteno z výkresu Situace: 
2=2,000 [A] "_x000d_
 Celkem 2 = 2,000 [B]</t>
  </si>
  <si>
    <t>11332</t>
  </si>
  <si>
    <t>ODSTRANĚNÍ PODKLADŮ ZPEVNĚNÝCH PLOCH Z KAMENIVA NESTMELENÉHO</t>
  </si>
  <si>
    <t>M3</t>
  </si>
  <si>
    <t>Odstranění stávajících podkladních vrstev</t>
  </si>
  <si>
    <t>"Odečteno ze zaměření a diagnostiky: 
525,4*0,3=157,620 [A] "_x000d_
 Celkem 157,62 = 157,620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</si>
  <si>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</si>
  <si>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</si>
  <si>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</si>
  <si>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Odfrézování stávající komunikace</t>
  </si>
  <si>
    <t>"Odečteno ze zaměření: 
525,4*0,2=105,080 [A] "_x000d_
 Celkem 105,08 = 105,080 [B]</t>
  </si>
  <si>
    <t>113742</t>
  </si>
  <si>
    <t>FRÉZOVÁNÍ ZPEVNĚNÝCH PLOCH ASFALTOVÝCH TL. DO 40MM</t>
  </si>
  <si>
    <t>M2</t>
  </si>
  <si>
    <t>Stupňovité napojení</t>
  </si>
  <si>
    <t>"Odečteno z výkresu Situace: 
11,3=11,300 [A] "_x000d_
 Celkem 11,3 = 11,300 [B]</t>
  </si>
  <si>
    <t>113744</t>
  </si>
  <si>
    <t>FRÉZOVÁNÍ ZPEVNĚNÝCH PLOCH ASFALTOVÝCH TL. DO 60MM</t>
  </si>
  <si>
    <t>"Odečteno z výkresu Situace: 
5,7=5,700 [A] "_x000d_
 Celkem 5,7 = 5,700 [B]</t>
  </si>
  <si>
    <t>113766</t>
  </si>
  <si>
    <t>FRÉZOVÁNÍ DRÁŽKY PRŮŘEZU DO 800MM2 V ASFALTOVÉ VOZOVCE</t>
  </si>
  <si>
    <t>M</t>
  </si>
  <si>
    <t>Napojení na stávající stav a I/16</t>
  </si>
  <si>
    <t>"Odečteno z výkresu Situace: 
5,7+30,3=36,000 [A] "_x000d_
 Celkem 36 = 36,000 [B]</t>
  </si>
  <si>
    <t>Položka zahrnuje veškerou manipulaci s vybouranou sutí a s vybouranými hmotami vč. uložení na skládku.</t>
  </si>
  <si>
    <t>12110</t>
  </si>
  <si>
    <t>SEJMUTÍ ORNICE NEBO LESNÍ PŮDY</t>
  </si>
  <si>
    <t>Odhumusování tl. 150 mm</t>
  </si>
  <si>
    <t>"Odečteno ze zaměření a pracovních řezů: 
2,8+8,5+10,7+9,0+11,3+12,4+16,5+14,9+2,4=88,500 [A] "_x000d_
 Celkem 88,5 = 88,500 [B]</t>
  </si>
  <si>
    <t>položka zahrnuje sejmutí ornice bez ohledu na tloušťku vrstvy a její vodorovnou dopravu 
nezahrnuje uložení na trvalou skládku</t>
  </si>
  <si>
    <t>12373</t>
  </si>
  <si>
    <t>ODKOP PRO SPOD STAVBU SILNIC A ŽELEZNIC TŘ. I</t>
  </si>
  <si>
    <t>Odkop stávajícího násypu po svahové stupně z důvodu rozšíření náspu</t>
  </si>
  <si>
    <t>"Odečteno ze zaměření a pracovních řez: 
37,8+74,7+71,4+67,7+55,8+46+49,9+38,4+10,8+52,2=504,700 [A] "_x000d_
 Celkem 504,7 = 504,700 [B]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</si>
  <si>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</si>
  <si>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12573</t>
  </si>
  <si>
    <t>VYKOPÁVKY ZE ZEMNÍKŮ A SKLÁDEK TŘ. I</t>
  </si>
  <si>
    <t>Natěžení ornice pro rozprostření ve svahu</t>
  </si>
  <si>
    <t>"pol. 12110: 137,70=137,700 [A] "_x000d_
 Celkem 137,7 = 137,700 [B]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</si>
  <si>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</si>
  <si>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12932</t>
  </si>
  <si>
    <t>ČIŠTĚNÍ PŘÍKOPŮ OD NÁNOSU DO 0,5M3/M</t>
  </si>
  <si>
    <t>Reprofilace příkopu</t>
  </si>
  <si>
    <t>"Odečteno z výkresu Situace: 
180=180,000 [A] "_x000d_
 Celkem 180 = 180,000 [B]</t>
  </si>
  <si>
    <t xml:space="preserve"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</si>
  <si>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</si>
  <si>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</si>
  <si>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Výkop pro vsakovací jímku</t>
  </si>
  <si>
    <t>"Odečteno z výkresu Situace a Vzorový příčný řez: 
Vsakovací jímka: 2,4*1,2*3,0=8,640 [A] 
Kalová jímka: 2,5*2,1*0,6=3,150 [B] 
Celkem: A+B=11,790 [C] "_x000d_
 Celkem 11,79 = 11,790 [B]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</si>
  <si>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</si>
  <si>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</si>
  <si>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</si>
  <si>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Uložení ornice na deponii</t>
  </si>
  <si>
    <t xml:space="preserve"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</si>
  <si>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17130</t>
  </si>
  <si>
    <t>ULOŽENÍ SYPANINY DO NÁSYPŮ V AKTIVNÍ ZÓNĚ SE ZHUTNĚNÍM</t>
  </si>
  <si>
    <t>Aktivní zóna tl. 0,5 m</t>
  </si>
  <si>
    <t>"Odečteno z pracovních řezů: 
20,8+42+42,8+43,8+44,9+49,3+54,6+43,5+14,9=356,600 [A] "_x000d_
 Celkem 356,6 = 356,600 [B]</t>
  </si>
  <si>
    <t xml:space="preserve"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</si>
  <si>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</si>
  <si>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</si>
  <si>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Dosypávka pod krajnici</t>
  </si>
  <si>
    <t>"Odečteno z pracovních řezů: 
0,6+1,2+1,2+1,2+1,6+2,6+2,7+1,8+0,7=13,600 [A] "_x000d_
 Celkem 13,6 = 13,600 [B]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</si>
  <si>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</si>
  <si>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17980</t>
  </si>
  <si>
    <t>NÁSYPY Z ARMOVANÝCH ZEMIN Z NAKUPOVANÝCH MATERÁLŮ</t>
  </si>
  <si>
    <t>Rozšíření náspu po AZ</t>
  </si>
  <si>
    <t>"Odečteno z pracovních řezů: 
14,7+30,8+35,6+33,3+29,4+64,1+148,9+127,9+12,1=496,800 [A] "_x000d_
 Celkem 496,8 = 496,800 [B]</t>
  </si>
  <si>
    <t xml:space="preserve">Položka zahrnuje: 
- kompletní provedení zemní konstrukce vč.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nezahrnuje armovací sítě 
- odvedení nebo obvedení vody v okolí úložiště a v úložišti 
- veškeré  pomocné konstrukce umožňující provedení  zemní konstrukce  (příjezdy,  sjezdy,  nájezdy, lešení, podpěrné konstrukce, přemostění, zpevněné plochy, zakrytí a pod.) 
- nezahrnuje armovací sítě</t>
  </si>
  <si>
    <t>18220</t>
  </si>
  <si>
    <t>ROZPROSTŘENÍ ORNICE VE SVAHU</t>
  </si>
  <si>
    <t>Ohumusování tl. 150 mm</t>
  </si>
  <si>
    <t>"Odečteno z pracovních řezů: 
2,9+9,4+10+10,2+12,3+13,8+14,8+9,9+2,2=85,500 [A] "_x000d_
 Celkem 85,5 = 85,500 [B]</t>
  </si>
  <si>
    <t>položka zahrnuje: 
nutné přemístění ornice z dočasných skládek vzdálených do 50m 
rozprostření ornice v předepsané tloušťce ve svahu přes 1:5</t>
  </si>
  <si>
    <t>18245</t>
  </si>
  <si>
    <t>ZALOŽENÍ TRÁVNÍKU ZATRAVŇOVACÍ TEXTILIÍ (ROHOŽÍ)</t>
  </si>
  <si>
    <t>V ploše rozprostření ornice ve svahu</t>
  </si>
  <si>
    <t>"pol. 18220: 85,5=85,500 [A] "_x000d_
 Celkem 85,5 = 85,500 [B]</t>
  </si>
  <si>
    <t>Zahrnuje dodání a položení předepsané zatravňovací textilie bez ohledu na sklon terénu, zalévání, první pokosení</t>
  </si>
  <si>
    <t>18247</t>
  </si>
  <si>
    <t>OŠETŘOVÁNÍ TRÁVNÍKU</t>
  </si>
  <si>
    <t>Zahrnuje pokosení se shrabáním, naložení shrabků na dopravní prostředek, s odvozem a se složením, to vše bez ohledu na sklon terénu 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</si>
  <si>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</si>
  <si>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</si>
  <si>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</si>
  <si>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184B15</t>
  </si>
  <si>
    <t>VYSAZOVÁNÍ STROMŮ LISTNATÝCH S BALEM OBVOD KMENE DO 16CM, PODCHOZÍ VÝŠ MIN 2,4M</t>
  </si>
  <si>
    <t>3x Olše 
3x Javor</t>
  </si>
  <si>
    <t>"Odečteno z výkresu Situace: 
6=6,000 [A] "_x000d_
 Celkem 6 = 6,000 [B]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</si>
  <si>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</si>
  <si>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</si>
  <si>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</si>
  <si>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</si>
  <si>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2</t>
  </si>
  <si>
    <t>Základy</t>
  </si>
  <si>
    <t>21461</t>
  </si>
  <si>
    <t>SEPARAČNÍ GEOTEXTILIE</t>
  </si>
  <si>
    <t>Separační geotextilie pod plochou náspu</t>
  </si>
  <si>
    <t>"Odečteno z pracovních řezů: 
55+112+119+119+121+145+182+137,2+36,6=1 026,800 [A] "_x000d_
 Celkem 1026,8 = 1026,800 [B]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</si>
  <si>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</si>
  <si>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289971</t>
  </si>
  <si>
    <t>OPLÁŠTĚNÍ (ZPEVNĚNÍ) Z GEOTEXTILIE</t>
  </si>
  <si>
    <t>Vsakovací jímka</t>
  </si>
  <si>
    <t>"Odečteno z výkresu Situace a Vzorový příčný řez: 
(2,4+2,4+1,2+1,2)*2,58=18,576 [A] "_x000d_
 Celkem 18,576 = 18,576 [B]</t>
  </si>
  <si>
    <t>289972</t>
  </si>
  <si>
    <t>OPLÁŠTĚNÍ (ZPEVNĚNÍ) Z GEOMŘÍŽOVIN</t>
  </si>
  <si>
    <t>Vyztužení náspu</t>
  </si>
  <si>
    <t>"Odečteno z pracovních řezů: 
79,3+157,1+152+154,7+152,1+245,2+468,9+355,4+42,6=1 807,300 [A] "_x000d_
 Celkem 1807,3 = 1807,300 [B]</t>
  </si>
  <si>
    <t>Položka zahrnuje: 
- dodávku předepsané geomřížoviny 
- úpravu, očištění a ochranu podkladu 
- přichycení k podkladu, případně zatížení 
- úpravy spojů a zajištění okrajů 
- úpravy pro odvodnění 
- nutné přesahy 
- mimostaveništní a vnitrostaveništní dopravu</t>
  </si>
  <si>
    <t>4</t>
  </si>
  <si>
    <t>Vodorovné konstrukce</t>
  </si>
  <si>
    <t>45152</t>
  </si>
  <si>
    <t>PODKLADNÍ A VÝPLŇOVÉ VRSTVY Z KAMENIVA DRCENÉHO</t>
  </si>
  <si>
    <t>Výplň vsakovací jímky</t>
  </si>
  <si>
    <t>"Odečteno z výkresu Situace a Vzorový příčná řez: 
Jímka: 1,2*0,6*2,58=1,858 [A] 
Vsakovací box: 1,2*0,6*0,42*4=1,210 [B] 
Celkem: A+B=3,068 [C] "_x000d_
 Celkem 3,068 = 3,068 [B]</t>
  </si>
  <si>
    <t>položka zahrnuje dodávku předepsaného kameniva, mimostaveništní a vnitrostaveništní dopravu a jeho uložení 
není-li v zadávací dokumentaci uvedeno jinak, jedná se o nakupovaný materiál</t>
  </si>
  <si>
    <t>5</t>
  </si>
  <si>
    <t>Komunikace</t>
  </si>
  <si>
    <t>56210</t>
  </si>
  <si>
    <t>VOZOVKOVÉ VRSTVY Z MATERIÁLŮ STABIL CEMENTEM</t>
  </si>
  <si>
    <t>SC C8/10 170 mm</t>
  </si>
  <si>
    <t>"Odečteno z výkresu Situace a Vzorový příčný řez: 
729,6*0,17=124,032 [A] "_x000d_
 Celkem 124,032 = 124,032 [B]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</si>
  <si>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</si>
  <si>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56335</t>
  </si>
  <si>
    <t>VOZOVKOVÉ VRSTVY ZE ŠTĚRKODRTI TL. DO 250MM</t>
  </si>
  <si>
    <t>ŠDA 0/63 250 mm</t>
  </si>
  <si>
    <t>"Odečteno z výkresu Situace a Vzorový příčný řez: 
884,0=884,000 [A] "_x000d_
 Celkem 884 = 884,000 [B]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</si>
  <si>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</si>
  <si>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56963</t>
  </si>
  <si>
    <t>ZPEVNĚNÍ KRAJNIC Z RECYKLOVANÉHO MATERIÁLU TL DO 150MM</t>
  </si>
  <si>
    <t>R-mat (40 RA 0/32)</t>
  </si>
  <si>
    <t>"Odečteno z výkresu Situace a Vzorový příčný řez: 
126,4+60,2=186,600 [A] "_x000d_
 Celkem 186,6 = 186,600 [B]</t>
  </si>
  <si>
    <t xml:space="preserve"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</si>
  <si>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572123</t>
  </si>
  <si>
    <t>INFILTRAČNÍ POSTŘIK Z EMULZE DO 1,0KG/M2</t>
  </si>
  <si>
    <t>PI-C 1,0 kg/m2</t>
  </si>
  <si>
    <t>"Odečteno z výkresu Situace a Vzorový příčný řez: 
729,6=729,600 [A] "_x000d_
 Celkem 729,6 = 729,600 [B]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</si>
  <si>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</si>
  <si>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572214</t>
  </si>
  <si>
    <t>SPOJOVACÍ POSTŘIK Z MODIFIK EMULZE DO 0,5KG/M2</t>
  </si>
  <si>
    <t>PS-C 0,3 kg/m2</t>
  </si>
  <si>
    <t>"Odečteno z výkresu Situace a Vzorový příčný řez: 
677,8+691,7=1 369,500 [A] "_x000d_
 Celkem 1369,5 = 1369,500 [B]</t>
  </si>
  <si>
    <t>574A33</t>
  </si>
  <si>
    <t>ASFALTOVÝ BETON PRO OBRUSNÉ VRSTVY ACO 11 TL. 40MM</t>
  </si>
  <si>
    <t>ACO 11, 50/70 40 mm</t>
  </si>
  <si>
    <t>"Odečteno z výkresu Situace a Vzorový příčný řez: 
668,2=668,200 [A] "_x000d_
 Celkem 668,2 = 668,200 [B]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</si>
  <si>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</si>
  <si>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</si>
  <si>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</si>
  <si>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16+, 50/70 60 mm</t>
  </si>
  <si>
    <t>"Odečteno z výkresu Situace a Vzorový příčný řez: 
677,8=677,800 [A] "_x000d_
 Celkem 677,8 = 677,800 [B]</t>
  </si>
  <si>
    <t>574E46</t>
  </si>
  <si>
    <t>ASFALTOVÝ BETON PRO PODKLADNÍ VRSTVY ACP 16+, 16S TL. 50MM</t>
  </si>
  <si>
    <t>ACP 16+, 50/70 50 mm</t>
  </si>
  <si>
    <t>"Odečteno z výkresu Situace a Vzorový příčný řez: 
691,7=691,700 [A] "_x000d_
 Celkem 691,7 = 691,700 [B]</t>
  </si>
  <si>
    <t>9</t>
  </si>
  <si>
    <t>Ostatní konstrukce a práce</t>
  </si>
  <si>
    <t>89590N</t>
  </si>
  <si>
    <t>VSAKOVACÍ BLOK PP</t>
  </si>
  <si>
    <t>SOUBOR</t>
  </si>
  <si>
    <t>4 vsakovací bloky z PP, rozměr 1,2*0,6*0,42 
s revizním tunelem, proplachovatelný 
včetně dopravy a montáže</t>
  </si>
  <si>
    <t>"dle situace 
1=1,000 [A] "_x000d_
 Celkem 1 = 1,000 [B]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</si>
  <si>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</si>
  <si>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9113A1</t>
  </si>
  <si>
    <t>SVODIDLO OCEL SILNIČ JEDNOSTR, ÚROVEŇ ZADRŽ N1, N2 - DODÁVKA A MONTÁŽ</t>
  </si>
  <si>
    <t>"Odečteno z výkresu Situace: 
68=68,000 [A] "_x000d_
 Celkem 68 = 68,000 [B]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</si>
  <si>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</si>
  <si>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914131</t>
  </si>
  <si>
    <t>DOPRAVNÍ ZNAČKY ZÁKLADNÍ VELIKOSTI OCELOVÉ FÓLIE TŘ 2 - DODÁVKA A MONTÁŽ</t>
  </si>
  <si>
    <t>1x B13+E13 
1x IS3c+IS3b 
1x P4</t>
  </si>
  <si>
    <t>"Odečteno z výkresu Situace: 
1x B13+E13: 2=2,000 [A] 
1x IS3c+IS3b: 2=2,000 [B] 
1x P4: 1=1,000 [C] 
Celkem: A+B+C=5,000 [D] "_x000d_
 Celkem 5 = 5,000 [B]</t>
  </si>
  <si>
    <t>položka zahrnuje: 
- dodávku a montáž značek v požadovaném provedení</t>
  </si>
  <si>
    <t>914921</t>
  </si>
  <si>
    <t>SLOUPKY A STOJKY DOPRAVNÍCH ZNAČEK Z OCEL TRUBEK DO PATKY - DODÁVKA A MONTÁŽ</t>
  </si>
  <si>
    <t>"Odečteno z výkresu Situace: 
1x B13+E13: 1=1,000 [A] 
1x IS3c+IS3b: 1=1,000 [B] 
1x P4: 1=1,000 [C] 
Celkem: A+B+C=3,000 [D] "_x000d_
 Celkem 3 = 3,000 [B]</t>
  </si>
  <si>
    <t>položka zahrnuje: 
- sloupky a upevňovací zařízení včetně jejich osazení (betonová patka, zemní práce)</t>
  </si>
  <si>
    <t>915111</t>
  </si>
  <si>
    <t>VODOROVNÉ DOPRAVNÍ ZNAČENÍ BARVOU HLADKÉ - DODÁVKA A POKLÁDKA</t>
  </si>
  <si>
    <t>V4 (0,125) - 82m + 104m 
V6a - 3,3 m2 
V5 - 7,8 m2</t>
  </si>
  <si>
    <t>"Odečteno z výkresu Situace: 
V4 (0,125): (82+104)*0,125=23,250 [A] 
V6a: 3,3=3,300 [B] 
V5: 7,8=7,800 [C] 
Celkem: A+B+C=34,350 [D] "_x000d_
 Celkem 34,35 = 34,350 [B]</t>
  </si>
  <si>
    <t>položka zahrnuje: 
- dodání a pokládku nátěrového materiálu (měří se pouze natíraná plocha) 
- předznačení a reflexní úpravu</t>
  </si>
  <si>
    <t>919112</t>
  </si>
  <si>
    <t>ŘEZÁNÍ ASFALTOVÉHO KRYTU VOZOVEK TL DO 100MM</t>
  </si>
  <si>
    <t>Napojení na stávající stav</t>
  </si>
  <si>
    <t>položka zahrnuje řezání vozovkové vrstvy v předepsané tloušťce, včetně spotřeby vody</t>
  </si>
  <si>
    <t>931326</t>
  </si>
  <si>
    <t>TĚSNĚNÍ DILATAČ SPAR ASF ZÁLIVKOU MODIFIK PRŮŘ DO 800MM2</t>
  </si>
  <si>
    <t>položka zahrnuje dodávku a osazení předepsaného materiálu, očištění ploch spáry před úpravou, očištění okolí spáry po úpravě 
nezahrnuje těsnící profil</t>
  </si>
  <si>
    <t>935212</t>
  </si>
  <si>
    <t>PŘÍKOPOVÉ ŽLABY Z BETON TVÁRNIC ŠÍŘ DO 600MM DO BETONU TL 100MM</t>
  </si>
  <si>
    <t>"Odečteno z výkresu Situace: 
91+72=163,000 [A] "_x000d_
 Celkem 163 = 163,000 [B]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</si>
  <si>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</si>
  <si>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93641</t>
  </si>
  <si>
    <t>LAPAČ SPLAVENIN</t>
  </si>
  <si>
    <t>Kalová jímka dle Situace a Vzorového příčného řezu</t>
  </si>
  <si>
    <t>"Odečteno z výkresu Situace a Vzorový příčný řez: 
1=1,000 [A] "_x000d_
 Celkem 1 = 1,000 [B]</t>
  </si>
  <si>
    <t>Položka zahrnuje veškerý materiál, výrobky a polotovary, včetně mimostaveništní a vnitrostaveništní dopravy (rovněž přesuny), včetně naložení a složení,případně s uložením.</t>
  </si>
  <si>
    <t>SO901</t>
  </si>
  <si>
    <t>Dopravně inženýrská opatření</t>
  </si>
  <si>
    <t>914132</t>
  </si>
  <si>
    <t>DOPRAVNÍ ZNAČKY ZÁKLADNÍ VELIKOSTI OCELOVÉ FÓLIE TŘ 2 - MONTÁŽ S PŘEMÍSTĚNÍM</t>
  </si>
  <si>
    <t>"dle situace DIO 
10=10,000 [A] "_x000d_
 Celkem 10 = 10,000 [B]</t>
  </si>
  <si>
    <t>položka zahrnuje: 
- dopravu demontované značky z dočasné skládky 
- osazení a montáž značky na místě určeném projektem 
- nutnou opravu poškozených částí 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</si>
  <si>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</si>
  <si>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</si>
  <si>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</si>
  <si>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</si>
  <si>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R</t>
  </si>
  <si>
    <t>DOPRAV ZNAČKY ZÁKLAD VEL OCEL FÓLIE TŘ 2 - NÁJEMNÉ</t>
  </si>
  <si>
    <t>na celou dobu stavby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</si>
  <si>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</si>
  <si>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</si>
  <si>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</si>
  <si>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"dle situace DIO 
6=6,000 [A] "_x000d_
 Celkem 6 = 6,000 [B]</t>
  </si>
  <si>
    <t>914413</t>
  </si>
  <si>
    <t>DOPRAVNÍ ZNAČKY 100X150CM OCELOVÉ - DEMONTÁŽ</t>
  </si>
  <si>
    <t>914419</t>
  </si>
  <si>
    <t>DOPRAV ZNAČKY 100X150CM OCEL - NÁJEMNÉ</t>
  </si>
  <si>
    <t>916122</t>
  </si>
  <si>
    <t>DOPRAV SVĚTLO VÝSTRAŽ SOUPRAVA 3KS - MONTÁŽ S PŘESUNEM</t>
  </si>
  <si>
    <t>"dle situace DIO 
2=2,000 [A] "_x000d_
 Celkem 2 = 2,000 [B]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</si>
  <si>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</si>
  <si>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</si>
  <si>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</si>
  <si>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</si>
  <si>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</si>
  <si>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</si>
  <si>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po celou dobu stavby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</si>
  <si>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</si>
  <si>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</si>
  <si>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</si>
  <si>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"dle situace DIO 
3 soupravy =3,000 [A] "_x000d_
 Celkem 3 = 3,000 [B]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</si>
  <si>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</si>
  <si>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</si>
  <si>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</si>
  <si>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</si>
  <si>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</si>
  <si>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</si>
  <si>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</si>
  <si>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</si>
  <si>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</si>
  <si>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</si>
  <si>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</si>
  <si>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916342</t>
  </si>
  <si>
    <t>SMĚROV DESKY Z4 JEDNOSTR S FÓLIÍ TŘ 2 - MONTÁŽ S PŘESUNEM</t>
  </si>
  <si>
    <t>916343</t>
  </si>
  <si>
    <t>SMĚROVACÍ DESKY Z4 JEDNOSTR S FÓLIÍ TŘ 2 - DEMONTÁŽ</t>
  </si>
  <si>
    <t>916349</t>
  </si>
  <si>
    <t>SMĚROVACÍ DESKY Z4 JEDNOSTR S FÓLIÍ TŘ 2 - NÁJEMNÉ</t>
  </si>
  <si>
    <t>916722</t>
  </si>
  <si>
    <t>UPEVŇOVACÍ KONSTR - PODKLADNÍ DESKA OD 28KG - MONTÁŽ S PŘESUNEM</t>
  </si>
  <si>
    <t>"36=36,000 [A] "_x000d_
 Celkem 36 = 36,000 [B]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</si>
  <si>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</si>
  <si>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</si>
  <si>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</si>
  <si>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</si>
  <si>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</si>
  <si>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</si>
  <si>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"26=26,000 [A] "_x000d_
 Celkem 26 = 26,000 [B]</t>
  </si>
  <si>
    <t>916733</t>
  </si>
  <si>
    <t>UPEVŇOVACÍ KONSTR - OCEL STOJAN - DEMONTÁŽ</t>
  </si>
  <si>
    <t>916739</t>
  </si>
  <si>
    <t>UPEVŇOVACÍ KONSTR - OCEL STOJAN - NÁJEMNÉ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</si>
</sst>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SUMIFS(I8:I42,A8:A42,"SD")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SUMIFS(I9:I42,A9:A42,"P")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43.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37</v>
      </c>
      <c r="E13" s="31" t="s">
        <v>38</v>
      </c>
      <c r="F13" s="32" t="s">
        <v>39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41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36</v>
      </c>
      <c r="D17" s="29" t="s">
        <v>42</v>
      </c>
      <c r="E17" s="31" t="s">
        <v>38</v>
      </c>
      <c r="F17" s="32" t="s">
        <v>39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3.2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41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36</v>
      </c>
      <c r="D21" s="29" t="s">
        <v>44</v>
      </c>
      <c r="E21" s="31" t="s">
        <v>38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8">
      <c r="A22" s="29" t="s">
        <v>30</v>
      </c>
      <c r="B22" s="36"/>
      <c r="C22" s="37"/>
      <c r="D22" s="37"/>
      <c r="E22" s="31" t="s">
        <v>45</v>
      </c>
      <c r="F22" s="37"/>
      <c r="G22" s="37"/>
      <c r="H22" s="37"/>
      <c r="I22" s="37"/>
      <c r="J22" s="38"/>
    </row>
    <row r="23" ht="28.8">
      <c r="A23" s="29" t="s">
        <v>34</v>
      </c>
      <c r="B23" s="36"/>
      <c r="C23" s="37"/>
      <c r="D23" s="37"/>
      <c r="E23" s="31" t="s">
        <v>46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36</v>
      </c>
      <c r="D24" s="29" t="s">
        <v>47</v>
      </c>
      <c r="E24" s="31" t="s">
        <v>38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115.2">
      <c r="A25" s="29" t="s">
        <v>30</v>
      </c>
      <c r="B25" s="36"/>
      <c r="C25" s="37"/>
      <c r="D25" s="37"/>
      <c r="E25" s="31" t="s">
        <v>48</v>
      </c>
      <c r="F25" s="37"/>
      <c r="G25" s="37"/>
      <c r="H25" s="37"/>
      <c r="I25" s="37"/>
      <c r="J25" s="38"/>
    </row>
    <row r="26">
      <c r="A26" s="29" t="s">
        <v>34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25</v>
      </c>
      <c r="B27" s="29">
        <v>6</v>
      </c>
      <c r="C27" s="30" t="s">
        <v>50</v>
      </c>
      <c r="D27" s="29" t="s">
        <v>27</v>
      </c>
      <c r="E27" s="31" t="s">
        <v>51</v>
      </c>
      <c r="F27" s="32" t="s">
        <v>29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115.2">
      <c r="A28" s="29" t="s">
        <v>30</v>
      </c>
      <c r="B28" s="36"/>
      <c r="C28" s="37"/>
      <c r="D28" s="37"/>
      <c r="E28" s="31" t="s">
        <v>52</v>
      </c>
      <c r="F28" s="37"/>
      <c r="G28" s="37"/>
      <c r="H28" s="37"/>
      <c r="I28" s="37"/>
      <c r="J28" s="38"/>
    </row>
    <row r="29" ht="28.8">
      <c r="A29" s="29" t="s">
        <v>32</v>
      </c>
      <c r="B29" s="36"/>
      <c r="C29" s="37"/>
      <c r="D29" s="37"/>
      <c r="E29" s="39" t="s">
        <v>33</v>
      </c>
      <c r="F29" s="37"/>
      <c r="G29" s="37"/>
      <c r="H29" s="37"/>
      <c r="I29" s="37"/>
      <c r="J29" s="38"/>
    </row>
    <row r="30">
      <c r="A30" s="29" t="s">
        <v>34</v>
      </c>
      <c r="B30" s="36"/>
      <c r="C30" s="37"/>
      <c r="D30" s="37"/>
      <c r="E30" s="31" t="s">
        <v>41</v>
      </c>
      <c r="F30" s="37"/>
      <c r="G30" s="37"/>
      <c r="H30" s="37"/>
      <c r="I30" s="37"/>
      <c r="J30" s="38"/>
    </row>
    <row r="31">
      <c r="A31" s="29" t="s">
        <v>25</v>
      </c>
      <c r="B31" s="29">
        <v>7</v>
      </c>
      <c r="C31" s="30" t="s">
        <v>53</v>
      </c>
      <c r="D31" s="29" t="s">
        <v>27</v>
      </c>
      <c r="E31" s="31" t="s">
        <v>54</v>
      </c>
      <c r="F31" s="32" t="s">
        <v>29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86.4">
      <c r="A32" s="29" t="s">
        <v>30</v>
      </c>
      <c r="B32" s="36"/>
      <c r="C32" s="37"/>
      <c r="D32" s="37"/>
      <c r="E32" s="31" t="s">
        <v>55</v>
      </c>
      <c r="F32" s="37"/>
      <c r="G32" s="37"/>
      <c r="H32" s="37"/>
      <c r="I32" s="37"/>
      <c r="J32" s="38"/>
    </row>
    <row r="33" ht="28.8">
      <c r="A33" s="29" t="s">
        <v>32</v>
      </c>
      <c r="B33" s="36"/>
      <c r="C33" s="37"/>
      <c r="D33" s="37"/>
      <c r="E33" s="39" t="s">
        <v>33</v>
      </c>
      <c r="F33" s="37"/>
      <c r="G33" s="37"/>
      <c r="H33" s="37"/>
      <c r="I33" s="37"/>
      <c r="J33" s="38"/>
    </row>
    <row r="34">
      <c r="A34" s="29" t="s">
        <v>34</v>
      </c>
      <c r="B34" s="36"/>
      <c r="C34" s="37"/>
      <c r="D34" s="37"/>
      <c r="E34" s="31" t="s">
        <v>41</v>
      </c>
      <c r="F34" s="37"/>
      <c r="G34" s="37"/>
      <c r="H34" s="37"/>
      <c r="I34" s="37"/>
      <c r="J34" s="38"/>
    </row>
    <row r="35">
      <c r="A35" s="29" t="s">
        <v>25</v>
      </c>
      <c r="B35" s="29">
        <v>8</v>
      </c>
      <c r="C35" s="30" t="s">
        <v>56</v>
      </c>
      <c r="D35" s="29" t="s">
        <v>27</v>
      </c>
      <c r="E35" s="31" t="s">
        <v>57</v>
      </c>
      <c r="F35" s="32" t="s">
        <v>29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72">
      <c r="A36" s="29" t="s">
        <v>30</v>
      </c>
      <c r="B36" s="36"/>
      <c r="C36" s="37"/>
      <c r="D36" s="37"/>
      <c r="E36" s="31" t="s">
        <v>58</v>
      </c>
      <c r="F36" s="37"/>
      <c r="G36" s="37"/>
      <c r="H36" s="37"/>
      <c r="I36" s="37"/>
      <c r="J36" s="38"/>
    </row>
    <row r="37" ht="28.8">
      <c r="A37" s="29" t="s">
        <v>32</v>
      </c>
      <c r="B37" s="36"/>
      <c r="C37" s="37"/>
      <c r="D37" s="37"/>
      <c r="E37" s="39" t="s">
        <v>33</v>
      </c>
      <c r="F37" s="37"/>
      <c r="G37" s="37"/>
      <c r="H37" s="37"/>
      <c r="I37" s="37"/>
      <c r="J37" s="38"/>
    </row>
    <row r="38" ht="72">
      <c r="A38" s="29" t="s">
        <v>34</v>
      </c>
      <c r="B38" s="36"/>
      <c r="C38" s="37"/>
      <c r="D38" s="37"/>
      <c r="E38" s="31" t="s">
        <v>59</v>
      </c>
      <c r="F38" s="37"/>
      <c r="G38" s="37"/>
      <c r="H38" s="37"/>
      <c r="I38" s="37"/>
      <c r="J38" s="38"/>
    </row>
    <row r="39">
      <c r="A39" s="29" t="s">
        <v>25</v>
      </c>
      <c r="B39" s="29">
        <v>9</v>
      </c>
      <c r="C39" s="30" t="s">
        <v>60</v>
      </c>
      <c r="D39" s="29" t="s">
        <v>27</v>
      </c>
      <c r="E39" s="31" t="s">
        <v>61</v>
      </c>
      <c r="F39" s="32" t="s">
        <v>62</v>
      </c>
      <c r="G39" s="33">
        <v>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28.8">
      <c r="A40" s="29" t="s">
        <v>30</v>
      </c>
      <c r="B40" s="36"/>
      <c r="C40" s="37"/>
      <c r="D40" s="37"/>
      <c r="E40" s="31" t="s">
        <v>63</v>
      </c>
      <c r="F40" s="37"/>
      <c r="G40" s="37"/>
      <c r="H40" s="37"/>
      <c r="I40" s="37"/>
      <c r="J40" s="38"/>
    </row>
    <row r="41" ht="28.8">
      <c r="A41" s="29" t="s">
        <v>32</v>
      </c>
      <c r="B41" s="36"/>
      <c r="C41" s="37"/>
      <c r="D41" s="37"/>
      <c r="E41" s="39" t="s">
        <v>64</v>
      </c>
      <c r="F41" s="37"/>
      <c r="G41" s="37"/>
      <c r="H41" s="37"/>
      <c r="I41" s="37"/>
      <c r="J41" s="38"/>
    </row>
    <row r="42" ht="100.8">
      <c r="A42" s="29" t="s">
        <v>34</v>
      </c>
      <c r="B42" s="40"/>
      <c r="C42" s="41"/>
      <c r="D42" s="41"/>
      <c r="E42" s="31" t="s">
        <v>65</v>
      </c>
      <c r="F42" s="41"/>
      <c r="G42" s="41"/>
      <c r="H42" s="41"/>
      <c r="I42" s="41"/>
      <c r="J4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</v>
      </c>
      <c r="I3" s="16">
        <f>SUMIFS(I8:I193,A8:A193,"SD")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66</v>
      </c>
      <c r="D4" s="13"/>
      <c r="E4" s="14" t="s">
        <v>67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2</v>
      </c>
      <c r="C9" s="30" t="s">
        <v>68</v>
      </c>
      <c r="D9" s="29" t="s">
        <v>27</v>
      </c>
      <c r="E9" s="31" t="s">
        <v>69</v>
      </c>
      <c r="F9" s="32" t="s">
        <v>70</v>
      </c>
      <c r="G9" s="33">
        <v>1230.98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86.4">
      <c r="A11" s="29" t="s">
        <v>32</v>
      </c>
      <c r="B11" s="36"/>
      <c r="C11" s="37"/>
      <c r="D11" s="37"/>
      <c r="E11" s="39" t="s">
        <v>71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72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1</v>
      </c>
      <c r="C13" s="30" t="s">
        <v>73</v>
      </c>
      <c r="D13" s="29" t="s">
        <v>27</v>
      </c>
      <c r="E13" s="31" t="s">
        <v>74</v>
      </c>
      <c r="F13" s="32" t="s">
        <v>70</v>
      </c>
      <c r="G13" s="33">
        <v>299.47800000000001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75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72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76</v>
      </c>
      <c r="D17" s="26"/>
      <c r="E17" s="23" t="s">
        <v>77</v>
      </c>
      <c r="F17" s="26"/>
      <c r="G17" s="26"/>
      <c r="H17" s="26"/>
      <c r="I17" s="27">
        <f>SUMIFS(I18:I105,A18:A105,"P")</f>
        <v>0</v>
      </c>
      <c r="J17" s="28"/>
    </row>
    <row r="18">
      <c r="A18" s="29" t="s">
        <v>25</v>
      </c>
      <c r="B18" s="29">
        <v>3</v>
      </c>
      <c r="C18" s="30" t="s">
        <v>78</v>
      </c>
      <c r="D18" s="29" t="s">
        <v>27</v>
      </c>
      <c r="E18" s="31" t="s">
        <v>79</v>
      </c>
      <c r="F18" s="32" t="s">
        <v>62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80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9" t="s">
        <v>81</v>
      </c>
      <c r="F20" s="37"/>
      <c r="G20" s="37"/>
      <c r="H20" s="37"/>
      <c r="I20" s="37"/>
      <c r="J20" s="38"/>
    </row>
    <row r="21" ht="187.2">
      <c r="A21" s="29" t="s">
        <v>34</v>
      </c>
      <c r="B21" s="36"/>
      <c r="C21" s="37"/>
      <c r="D21" s="37"/>
      <c r="E21" s="31" t="s">
        <v>82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83</v>
      </c>
      <c r="D22" s="29" t="s">
        <v>27</v>
      </c>
      <c r="E22" s="31" t="s">
        <v>84</v>
      </c>
      <c r="F22" s="32" t="s">
        <v>62</v>
      </c>
      <c r="G22" s="33">
        <v>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85</v>
      </c>
      <c r="F23" s="37"/>
      <c r="G23" s="37"/>
      <c r="H23" s="37"/>
      <c r="I23" s="37"/>
      <c r="J23" s="38"/>
    </row>
    <row r="24" ht="43.2">
      <c r="A24" s="29" t="s">
        <v>32</v>
      </c>
      <c r="B24" s="36"/>
      <c r="C24" s="37"/>
      <c r="D24" s="37"/>
      <c r="E24" s="39" t="s">
        <v>86</v>
      </c>
      <c r="F24" s="37"/>
      <c r="G24" s="37"/>
      <c r="H24" s="37"/>
      <c r="I24" s="37"/>
      <c r="J24" s="38"/>
    </row>
    <row r="25" ht="187.2">
      <c r="A25" s="29" t="s">
        <v>34</v>
      </c>
      <c r="B25" s="36"/>
      <c r="C25" s="37"/>
      <c r="D25" s="37"/>
      <c r="E25" s="31" t="s">
        <v>82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87</v>
      </c>
      <c r="D26" s="29" t="s">
        <v>27</v>
      </c>
      <c r="E26" s="31" t="s">
        <v>88</v>
      </c>
      <c r="F26" s="32" t="s">
        <v>89</v>
      </c>
      <c r="G26" s="33">
        <v>157.62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90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91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92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93</v>
      </c>
      <c r="D30" s="29" t="s">
        <v>27</v>
      </c>
      <c r="E30" s="31" t="s">
        <v>94</v>
      </c>
      <c r="F30" s="32" t="s">
        <v>89</v>
      </c>
      <c r="G30" s="33">
        <v>105.08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95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96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92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97</v>
      </c>
      <c r="D34" s="29" t="s">
        <v>27</v>
      </c>
      <c r="E34" s="31" t="s">
        <v>98</v>
      </c>
      <c r="F34" s="32" t="s">
        <v>99</v>
      </c>
      <c r="G34" s="33">
        <v>11.300000000000001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100</v>
      </c>
      <c r="F35" s="37"/>
      <c r="G35" s="37"/>
      <c r="H35" s="37"/>
      <c r="I35" s="37"/>
      <c r="J35" s="38"/>
    </row>
    <row r="36" ht="43.2">
      <c r="A36" s="29" t="s">
        <v>32</v>
      </c>
      <c r="B36" s="36"/>
      <c r="C36" s="37"/>
      <c r="D36" s="37"/>
      <c r="E36" s="39" t="s">
        <v>101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92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102</v>
      </c>
      <c r="D38" s="29" t="s">
        <v>27</v>
      </c>
      <c r="E38" s="31" t="s">
        <v>103</v>
      </c>
      <c r="F38" s="32" t="s">
        <v>99</v>
      </c>
      <c r="G38" s="33">
        <v>5.7000000000000002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100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104</v>
      </c>
      <c r="F40" s="37"/>
      <c r="G40" s="37"/>
      <c r="H40" s="37"/>
      <c r="I40" s="37"/>
      <c r="J40" s="38"/>
    </row>
    <row r="41" ht="72">
      <c r="A41" s="29" t="s">
        <v>34</v>
      </c>
      <c r="B41" s="36"/>
      <c r="C41" s="37"/>
      <c r="D41" s="37"/>
      <c r="E41" s="31" t="s">
        <v>92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105</v>
      </c>
      <c r="D42" s="29" t="s">
        <v>27</v>
      </c>
      <c r="E42" s="31" t="s">
        <v>106</v>
      </c>
      <c r="F42" s="32" t="s">
        <v>107</v>
      </c>
      <c r="G42" s="33">
        <v>36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108</v>
      </c>
      <c r="F43" s="37"/>
      <c r="G43" s="37"/>
      <c r="H43" s="37"/>
      <c r="I43" s="37"/>
      <c r="J43" s="38"/>
    </row>
    <row r="44" ht="43.2">
      <c r="A44" s="29" t="s">
        <v>32</v>
      </c>
      <c r="B44" s="36"/>
      <c r="C44" s="37"/>
      <c r="D44" s="37"/>
      <c r="E44" s="39" t="s">
        <v>109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110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111</v>
      </c>
      <c r="D46" s="29" t="s">
        <v>27</v>
      </c>
      <c r="E46" s="31" t="s">
        <v>112</v>
      </c>
      <c r="F46" s="32" t="s">
        <v>89</v>
      </c>
      <c r="G46" s="33">
        <v>88.5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113</v>
      </c>
      <c r="F47" s="37"/>
      <c r="G47" s="37"/>
      <c r="H47" s="37"/>
      <c r="I47" s="37"/>
      <c r="J47" s="38"/>
    </row>
    <row r="48" ht="43.2">
      <c r="A48" s="29" t="s">
        <v>32</v>
      </c>
      <c r="B48" s="36"/>
      <c r="C48" s="37"/>
      <c r="D48" s="37"/>
      <c r="E48" s="39" t="s">
        <v>114</v>
      </c>
      <c r="F48" s="37"/>
      <c r="G48" s="37"/>
      <c r="H48" s="37"/>
      <c r="I48" s="37"/>
      <c r="J48" s="38"/>
    </row>
    <row r="49" ht="43.2">
      <c r="A49" s="29" t="s">
        <v>34</v>
      </c>
      <c r="B49" s="36"/>
      <c r="C49" s="37"/>
      <c r="D49" s="37"/>
      <c r="E49" s="31" t="s">
        <v>115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116</v>
      </c>
      <c r="D50" s="29" t="s">
        <v>27</v>
      </c>
      <c r="E50" s="31" t="s">
        <v>117</v>
      </c>
      <c r="F50" s="32" t="s">
        <v>89</v>
      </c>
      <c r="G50" s="33">
        <v>504.69999999999999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118</v>
      </c>
      <c r="F51" s="37"/>
      <c r="G51" s="37"/>
      <c r="H51" s="37"/>
      <c r="I51" s="37"/>
      <c r="J51" s="38"/>
    </row>
    <row r="52" ht="43.2">
      <c r="A52" s="29" t="s">
        <v>32</v>
      </c>
      <c r="B52" s="36"/>
      <c r="C52" s="37"/>
      <c r="D52" s="37"/>
      <c r="E52" s="39" t="s">
        <v>119</v>
      </c>
      <c r="F52" s="37"/>
      <c r="G52" s="37"/>
      <c r="H52" s="37"/>
      <c r="I52" s="37"/>
      <c r="J52" s="38"/>
    </row>
    <row r="53" ht="409.5">
      <c r="A53" s="29" t="s">
        <v>34</v>
      </c>
      <c r="B53" s="36"/>
      <c r="C53" s="37"/>
      <c r="D53" s="37"/>
      <c r="E53" s="31" t="s">
        <v>120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121</v>
      </c>
      <c r="D54" s="29" t="s">
        <v>27</v>
      </c>
      <c r="E54" s="31" t="s">
        <v>122</v>
      </c>
      <c r="F54" s="32" t="s">
        <v>89</v>
      </c>
      <c r="G54" s="33">
        <v>137.69999999999999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123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124</v>
      </c>
      <c r="F56" s="37"/>
      <c r="G56" s="37"/>
      <c r="H56" s="37"/>
      <c r="I56" s="37"/>
      <c r="J56" s="38"/>
    </row>
    <row r="57" ht="360">
      <c r="A57" s="29" t="s">
        <v>34</v>
      </c>
      <c r="B57" s="36"/>
      <c r="C57" s="37"/>
      <c r="D57" s="37"/>
      <c r="E57" s="31" t="s">
        <v>125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126</v>
      </c>
      <c r="D58" s="29" t="s">
        <v>27</v>
      </c>
      <c r="E58" s="31" t="s">
        <v>127</v>
      </c>
      <c r="F58" s="32" t="s">
        <v>107</v>
      </c>
      <c r="G58" s="33">
        <v>180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128</v>
      </c>
      <c r="F59" s="37"/>
      <c r="G59" s="37"/>
      <c r="H59" s="37"/>
      <c r="I59" s="37"/>
      <c r="J59" s="38"/>
    </row>
    <row r="60" ht="43.2">
      <c r="A60" s="29" t="s">
        <v>32</v>
      </c>
      <c r="B60" s="36"/>
      <c r="C60" s="37"/>
      <c r="D60" s="37"/>
      <c r="E60" s="39" t="s">
        <v>129</v>
      </c>
      <c r="F60" s="37"/>
      <c r="G60" s="37"/>
      <c r="H60" s="37"/>
      <c r="I60" s="37"/>
      <c r="J60" s="38"/>
    </row>
    <row r="61" ht="86.4">
      <c r="A61" s="29" t="s">
        <v>34</v>
      </c>
      <c r="B61" s="36"/>
      <c r="C61" s="37"/>
      <c r="D61" s="37"/>
      <c r="E61" s="31" t="s">
        <v>130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131</v>
      </c>
      <c r="D62" s="29" t="s">
        <v>27</v>
      </c>
      <c r="E62" s="31" t="s">
        <v>132</v>
      </c>
      <c r="F62" s="32" t="s">
        <v>89</v>
      </c>
      <c r="G62" s="33">
        <v>11.789999999999999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133</v>
      </c>
      <c r="F63" s="37"/>
      <c r="G63" s="37"/>
      <c r="H63" s="37"/>
      <c r="I63" s="37"/>
      <c r="J63" s="38"/>
    </row>
    <row r="64" ht="72">
      <c r="A64" s="29" t="s">
        <v>32</v>
      </c>
      <c r="B64" s="36"/>
      <c r="C64" s="37"/>
      <c r="D64" s="37"/>
      <c r="E64" s="39" t="s">
        <v>134</v>
      </c>
      <c r="F64" s="37"/>
      <c r="G64" s="37"/>
      <c r="H64" s="37"/>
      <c r="I64" s="37"/>
      <c r="J64" s="38"/>
    </row>
    <row r="65" ht="374.4">
      <c r="A65" s="29" t="s">
        <v>34</v>
      </c>
      <c r="B65" s="36"/>
      <c r="C65" s="37"/>
      <c r="D65" s="37"/>
      <c r="E65" s="31" t="s">
        <v>135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136</v>
      </c>
      <c r="D66" s="29" t="s">
        <v>27</v>
      </c>
      <c r="E66" s="31" t="s">
        <v>137</v>
      </c>
      <c r="F66" s="32" t="s">
        <v>89</v>
      </c>
      <c r="G66" s="33">
        <v>137.69999999999999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138</v>
      </c>
      <c r="F67" s="37"/>
      <c r="G67" s="37"/>
      <c r="H67" s="37"/>
      <c r="I67" s="37"/>
      <c r="J67" s="38"/>
    </row>
    <row r="68" ht="28.8">
      <c r="A68" s="29" t="s">
        <v>32</v>
      </c>
      <c r="B68" s="36"/>
      <c r="C68" s="37"/>
      <c r="D68" s="37"/>
      <c r="E68" s="39" t="s">
        <v>124</v>
      </c>
      <c r="F68" s="37"/>
      <c r="G68" s="37"/>
      <c r="H68" s="37"/>
      <c r="I68" s="37"/>
      <c r="J68" s="38"/>
    </row>
    <row r="69" ht="216">
      <c r="A69" s="29" t="s">
        <v>34</v>
      </c>
      <c r="B69" s="36"/>
      <c r="C69" s="37"/>
      <c r="D69" s="37"/>
      <c r="E69" s="31" t="s">
        <v>139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140</v>
      </c>
      <c r="D70" s="29" t="s">
        <v>27</v>
      </c>
      <c r="E70" s="31" t="s">
        <v>141</v>
      </c>
      <c r="F70" s="32" t="s">
        <v>89</v>
      </c>
      <c r="G70" s="33">
        <v>356.60000000000002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142</v>
      </c>
      <c r="F71" s="37"/>
      <c r="G71" s="37"/>
      <c r="H71" s="37"/>
      <c r="I71" s="37"/>
      <c r="J71" s="38"/>
    </row>
    <row r="72" ht="43.2">
      <c r="A72" s="29" t="s">
        <v>32</v>
      </c>
      <c r="B72" s="36"/>
      <c r="C72" s="37"/>
      <c r="D72" s="37"/>
      <c r="E72" s="39" t="s">
        <v>143</v>
      </c>
      <c r="F72" s="37"/>
      <c r="G72" s="37"/>
      <c r="H72" s="37"/>
      <c r="I72" s="37"/>
      <c r="J72" s="38"/>
    </row>
    <row r="73" ht="316.8">
      <c r="A73" s="29" t="s">
        <v>34</v>
      </c>
      <c r="B73" s="36"/>
      <c r="C73" s="37"/>
      <c r="D73" s="37"/>
      <c r="E73" s="31" t="s">
        <v>144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145</v>
      </c>
      <c r="D74" s="29" t="s">
        <v>27</v>
      </c>
      <c r="E74" s="31" t="s">
        <v>146</v>
      </c>
      <c r="F74" s="32" t="s">
        <v>89</v>
      </c>
      <c r="G74" s="33">
        <v>13.6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147</v>
      </c>
      <c r="F75" s="37"/>
      <c r="G75" s="37"/>
      <c r="H75" s="37"/>
      <c r="I75" s="37"/>
      <c r="J75" s="38"/>
    </row>
    <row r="76" ht="43.2">
      <c r="A76" s="29" t="s">
        <v>32</v>
      </c>
      <c r="B76" s="36"/>
      <c r="C76" s="37"/>
      <c r="D76" s="37"/>
      <c r="E76" s="39" t="s">
        <v>148</v>
      </c>
      <c r="F76" s="37"/>
      <c r="G76" s="37"/>
      <c r="H76" s="37"/>
      <c r="I76" s="37"/>
      <c r="J76" s="38"/>
    </row>
    <row r="77" ht="288">
      <c r="A77" s="29" t="s">
        <v>34</v>
      </c>
      <c r="B77" s="36"/>
      <c r="C77" s="37"/>
      <c r="D77" s="37"/>
      <c r="E77" s="31" t="s">
        <v>149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150</v>
      </c>
      <c r="D78" s="29" t="s">
        <v>27</v>
      </c>
      <c r="E78" s="31" t="s">
        <v>151</v>
      </c>
      <c r="F78" s="32" t="s">
        <v>89</v>
      </c>
      <c r="G78" s="33">
        <v>496.80000000000001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152</v>
      </c>
      <c r="F79" s="37"/>
      <c r="G79" s="37"/>
      <c r="H79" s="37"/>
      <c r="I79" s="37"/>
      <c r="J79" s="38"/>
    </row>
    <row r="80" ht="43.2">
      <c r="A80" s="29" t="s">
        <v>32</v>
      </c>
      <c r="B80" s="36"/>
      <c r="C80" s="37"/>
      <c r="D80" s="37"/>
      <c r="E80" s="39" t="s">
        <v>153</v>
      </c>
      <c r="F80" s="37"/>
      <c r="G80" s="37"/>
      <c r="H80" s="37"/>
      <c r="I80" s="37"/>
      <c r="J80" s="38"/>
    </row>
    <row r="81" ht="409.5">
      <c r="A81" s="29" t="s">
        <v>34</v>
      </c>
      <c r="B81" s="36"/>
      <c r="C81" s="37"/>
      <c r="D81" s="37"/>
      <c r="E81" s="31" t="s">
        <v>154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155</v>
      </c>
      <c r="D82" s="29" t="s">
        <v>27</v>
      </c>
      <c r="E82" s="31" t="s">
        <v>156</v>
      </c>
      <c r="F82" s="32" t="s">
        <v>89</v>
      </c>
      <c r="G82" s="33">
        <v>85.5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157</v>
      </c>
      <c r="F83" s="37"/>
      <c r="G83" s="37"/>
      <c r="H83" s="37"/>
      <c r="I83" s="37"/>
      <c r="J83" s="38"/>
    </row>
    <row r="84" ht="43.2">
      <c r="A84" s="29" t="s">
        <v>32</v>
      </c>
      <c r="B84" s="36"/>
      <c r="C84" s="37"/>
      <c r="D84" s="37"/>
      <c r="E84" s="39" t="s">
        <v>158</v>
      </c>
      <c r="F84" s="37"/>
      <c r="G84" s="37"/>
      <c r="H84" s="37"/>
      <c r="I84" s="37"/>
      <c r="J84" s="38"/>
    </row>
    <row r="85" ht="43.2">
      <c r="A85" s="29" t="s">
        <v>34</v>
      </c>
      <c r="B85" s="36"/>
      <c r="C85" s="37"/>
      <c r="D85" s="37"/>
      <c r="E85" s="31" t="s">
        <v>159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160</v>
      </c>
      <c r="D86" s="29" t="s">
        <v>27</v>
      </c>
      <c r="E86" s="31" t="s">
        <v>161</v>
      </c>
      <c r="F86" s="32" t="s">
        <v>99</v>
      </c>
      <c r="G86" s="33">
        <v>85.5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162</v>
      </c>
      <c r="F87" s="37"/>
      <c r="G87" s="37"/>
      <c r="H87" s="37"/>
      <c r="I87" s="37"/>
      <c r="J87" s="38"/>
    </row>
    <row r="88" ht="28.8">
      <c r="A88" s="29" t="s">
        <v>32</v>
      </c>
      <c r="B88" s="36"/>
      <c r="C88" s="37"/>
      <c r="D88" s="37"/>
      <c r="E88" s="39" t="s">
        <v>163</v>
      </c>
      <c r="F88" s="37"/>
      <c r="G88" s="37"/>
      <c r="H88" s="37"/>
      <c r="I88" s="37"/>
      <c r="J88" s="38"/>
    </row>
    <row r="89" ht="28.8">
      <c r="A89" s="29" t="s">
        <v>34</v>
      </c>
      <c r="B89" s="36"/>
      <c r="C89" s="37"/>
      <c r="D89" s="37"/>
      <c r="E89" s="31" t="s">
        <v>164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165</v>
      </c>
      <c r="D90" s="29" t="s">
        <v>27</v>
      </c>
      <c r="E90" s="31" t="s">
        <v>166</v>
      </c>
      <c r="F90" s="32" t="s">
        <v>99</v>
      </c>
      <c r="G90" s="33">
        <v>85.5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162</v>
      </c>
      <c r="F91" s="37"/>
      <c r="G91" s="37"/>
      <c r="H91" s="37"/>
      <c r="I91" s="37"/>
      <c r="J91" s="38"/>
    </row>
    <row r="92" ht="28.8">
      <c r="A92" s="29" t="s">
        <v>32</v>
      </c>
      <c r="B92" s="36"/>
      <c r="C92" s="37"/>
      <c r="D92" s="37"/>
      <c r="E92" s="39" t="s">
        <v>163</v>
      </c>
      <c r="F92" s="37"/>
      <c r="G92" s="37"/>
      <c r="H92" s="37"/>
      <c r="I92" s="37"/>
      <c r="J92" s="38"/>
    </row>
    <row r="93" ht="43.2">
      <c r="A93" s="29" t="s">
        <v>34</v>
      </c>
      <c r="B93" s="36"/>
      <c r="C93" s="37"/>
      <c r="D93" s="37"/>
      <c r="E93" s="31" t="s">
        <v>167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168</v>
      </c>
      <c r="D94" s="29" t="s">
        <v>27</v>
      </c>
      <c r="E94" s="31" t="s">
        <v>169</v>
      </c>
      <c r="F94" s="32" t="s">
        <v>99</v>
      </c>
      <c r="G94" s="33">
        <v>85.5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162</v>
      </c>
      <c r="F95" s="37"/>
      <c r="G95" s="37"/>
      <c r="H95" s="37"/>
      <c r="I95" s="37"/>
      <c r="J95" s="38"/>
    </row>
    <row r="96" ht="28.8">
      <c r="A96" s="29" t="s">
        <v>32</v>
      </c>
      <c r="B96" s="36"/>
      <c r="C96" s="37"/>
      <c r="D96" s="37"/>
      <c r="E96" s="39" t="s">
        <v>163</v>
      </c>
      <c r="F96" s="37"/>
      <c r="G96" s="37"/>
      <c r="H96" s="37"/>
      <c r="I96" s="37"/>
      <c r="J96" s="38"/>
    </row>
    <row r="97" ht="43.2">
      <c r="A97" s="29" t="s">
        <v>34</v>
      </c>
      <c r="B97" s="36"/>
      <c r="C97" s="37"/>
      <c r="D97" s="37"/>
      <c r="E97" s="31" t="s">
        <v>170</v>
      </c>
      <c r="F97" s="37"/>
      <c r="G97" s="37"/>
      <c r="H97" s="37"/>
      <c r="I97" s="37"/>
      <c r="J97" s="38"/>
    </row>
    <row r="98" ht="28.8">
      <c r="A98" s="29" t="s">
        <v>25</v>
      </c>
      <c r="B98" s="29">
        <v>23</v>
      </c>
      <c r="C98" s="30" t="s">
        <v>171</v>
      </c>
      <c r="D98" s="29" t="s">
        <v>27</v>
      </c>
      <c r="E98" s="31" t="s">
        <v>172</v>
      </c>
      <c r="F98" s="32" t="s">
        <v>62</v>
      </c>
      <c r="G98" s="33">
        <v>6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28.8">
      <c r="A99" s="29" t="s">
        <v>30</v>
      </c>
      <c r="B99" s="36"/>
      <c r="C99" s="37"/>
      <c r="D99" s="37"/>
      <c r="E99" s="31" t="s">
        <v>173</v>
      </c>
      <c r="F99" s="37"/>
      <c r="G99" s="37"/>
      <c r="H99" s="37"/>
      <c r="I99" s="37"/>
      <c r="J99" s="38"/>
    </row>
    <row r="100" ht="43.2">
      <c r="A100" s="29" t="s">
        <v>32</v>
      </c>
      <c r="B100" s="36"/>
      <c r="C100" s="37"/>
      <c r="D100" s="37"/>
      <c r="E100" s="39" t="s">
        <v>174</v>
      </c>
      <c r="F100" s="37"/>
      <c r="G100" s="37"/>
      <c r="H100" s="37"/>
      <c r="I100" s="37"/>
      <c r="J100" s="38"/>
    </row>
    <row r="101" ht="129.6">
      <c r="A101" s="29" t="s">
        <v>34</v>
      </c>
      <c r="B101" s="36"/>
      <c r="C101" s="37"/>
      <c r="D101" s="37"/>
      <c r="E101" s="31" t="s">
        <v>175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176</v>
      </c>
      <c r="D102" s="29" t="s">
        <v>27</v>
      </c>
      <c r="E102" s="31" t="s">
        <v>177</v>
      </c>
      <c r="F102" s="32" t="s">
        <v>89</v>
      </c>
      <c r="G102" s="33">
        <v>137.69999999999999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43" t="s">
        <v>27</v>
      </c>
      <c r="F103" s="37"/>
      <c r="G103" s="37"/>
      <c r="H103" s="37"/>
      <c r="I103" s="37"/>
      <c r="J103" s="38"/>
    </row>
    <row r="104" ht="28.8">
      <c r="A104" s="29" t="s">
        <v>32</v>
      </c>
      <c r="B104" s="36"/>
      <c r="C104" s="37"/>
      <c r="D104" s="37"/>
      <c r="E104" s="39" t="s">
        <v>124</v>
      </c>
      <c r="F104" s="37"/>
      <c r="G104" s="37"/>
      <c r="H104" s="37"/>
      <c r="I104" s="37"/>
      <c r="J104" s="38"/>
    </row>
    <row r="105" ht="57.6">
      <c r="A105" s="29" t="s">
        <v>34</v>
      </c>
      <c r="B105" s="36"/>
      <c r="C105" s="37"/>
      <c r="D105" s="37"/>
      <c r="E105" s="31" t="s">
        <v>178</v>
      </c>
      <c r="F105" s="37"/>
      <c r="G105" s="37"/>
      <c r="H105" s="37"/>
      <c r="I105" s="37"/>
      <c r="J105" s="38"/>
    </row>
    <row r="106">
      <c r="A106" s="23" t="s">
        <v>22</v>
      </c>
      <c r="B106" s="24"/>
      <c r="C106" s="25" t="s">
        <v>179</v>
      </c>
      <c r="D106" s="26"/>
      <c r="E106" s="23" t="s">
        <v>180</v>
      </c>
      <c r="F106" s="26"/>
      <c r="G106" s="26"/>
      <c r="H106" s="26"/>
      <c r="I106" s="27">
        <f>SUMIFS(I107:I118,A107:A118,"P")</f>
        <v>0</v>
      </c>
      <c r="J106" s="28"/>
    </row>
    <row r="107">
      <c r="A107" s="29" t="s">
        <v>25</v>
      </c>
      <c r="B107" s="29">
        <v>25</v>
      </c>
      <c r="C107" s="30" t="s">
        <v>181</v>
      </c>
      <c r="D107" s="29" t="s">
        <v>27</v>
      </c>
      <c r="E107" s="31" t="s">
        <v>182</v>
      </c>
      <c r="F107" s="32" t="s">
        <v>99</v>
      </c>
      <c r="G107" s="33">
        <v>1026.8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183</v>
      </c>
      <c r="F108" s="37"/>
      <c r="G108" s="37"/>
      <c r="H108" s="37"/>
      <c r="I108" s="37"/>
      <c r="J108" s="38"/>
    </row>
    <row r="109" ht="43.2">
      <c r="A109" s="29" t="s">
        <v>32</v>
      </c>
      <c r="B109" s="36"/>
      <c r="C109" s="37"/>
      <c r="D109" s="37"/>
      <c r="E109" s="39" t="s">
        <v>184</v>
      </c>
      <c r="F109" s="37"/>
      <c r="G109" s="37"/>
      <c r="H109" s="37"/>
      <c r="I109" s="37"/>
      <c r="J109" s="38"/>
    </row>
    <row r="110" ht="115.2">
      <c r="A110" s="29" t="s">
        <v>34</v>
      </c>
      <c r="B110" s="36"/>
      <c r="C110" s="37"/>
      <c r="D110" s="37"/>
      <c r="E110" s="31" t="s">
        <v>185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186</v>
      </c>
      <c r="D111" s="29" t="s">
        <v>27</v>
      </c>
      <c r="E111" s="31" t="s">
        <v>187</v>
      </c>
      <c r="F111" s="32" t="s">
        <v>99</v>
      </c>
      <c r="G111" s="33">
        <v>18.576000000000001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188</v>
      </c>
      <c r="F112" s="37"/>
      <c r="G112" s="37"/>
      <c r="H112" s="37"/>
      <c r="I112" s="37"/>
      <c r="J112" s="38"/>
    </row>
    <row r="113" ht="43.2">
      <c r="A113" s="29" t="s">
        <v>32</v>
      </c>
      <c r="B113" s="36"/>
      <c r="C113" s="37"/>
      <c r="D113" s="37"/>
      <c r="E113" s="39" t="s">
        <v>189</v>
      </c>
      <c r="F113" s="37"/>
      <c r="G113" s="37"/>
      <c r="H113" s="37"/>
      <c r="I113" s="37"/>
      <c r="J113" s="38"/>
    </row>
    <row r="114" ht="115.2">
      <c r="A114" s="29" t="s">
        <v>34</v>
      </c>
      <c r="B114" s="36"/>
      <c r="C114" s="37"/>
      <c r="D114" s="37"/>
      <c r="E114" s="31" t="s">
        <v>185</v>
      </c>
      <c r="F114" s="37"/>
      <c r="G114" s="37"/>
      <c r="H114" s="37"/>
      <c r="I114" s="37"/>
      <c r="J114" s="38"/>
    </row>
    <row r="115">
      <c r="A115" s="29" t="s">
        <v>25</v>
      </c>
      <c r="B115" s="29">
        <v>27</v>
      </c>
      <c r="C115" s="30" t="s">
        <v>190</v>
      </c>
      <c r="D115" s="29" t="s">
        <v>27</v>
      </c>
      <c r="E115" s="31" t="s">
        <v>191</v>
      </c>
      <c r="F115" s="32" t="s">
        <v>99</v>
      </c>
      <c r="G115" s="33">
        <v>1807.3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192</v>
      </c>
      <c r="F116" s="37"/>
      <c r="G116" s="37"/>
      <c r="H116" s="37"/>
      <c r="I116" s="37"/>
      <c r="J116" s="38"/>
    </row>
    <row r="117" ht="43.2">
      <c r="A117" s="29" t="s">
        <v>32</v>
      </c>
      <c r="B117" s="36"/>
      <c r="C117" s="37"/>
      <c r="D117" s="37"/>
      <c r="E117" s="39" t="s">
        <v>193</v>
      </c>
      <c r="F117" s="37"/>
      <c r="G117" s="37"/>
      <c r="H117" s="37"/>
      <c r="I117" s="37"/>
      <c r="J117" s="38"/>
    </row>
    <row r="118" ht="115.2">
      <c r="A118" s="29" t="s">
        <v>34</v>
      </c>
      <c r="B118" s="36"/>
      <c r="C118" s="37"/>
      <c r="D118" s="37"/>
      <c r="E118" s="31" t="s">
        <v>194</v>
      </c>
      <c r="F118" s="37"/>
      <c r="G118" s="37"/>
      <c r="H118" s="37"/>
      <c r="I118" s="37"/>
      <c r="J118" s="38"/>
    </row>
    <row r="119">
      <c r="A119" s="23" t="s">
        <v>22</v>
      </c>
      <c r="B119" s="24"/>
      <c r="C119" s="25" t="s">
        <v>195</v>
      </c>
      <c r="D119" s="26"/>
      <c r="E119" s="23" t="s">
        <v>196</v>
      </c>
      <c r="F119" s="26"/>
      <c r="G119" s="26"/>
      <c r="H119" s="26"/>
      <c r="I119" s="27">
        <f>SUMIFS(I120:I123,A120:A123,"P")</f>
        <v>0</v>
      </c>
      <c r="J119" s="28"/>
    </row>
    <row r="120">
      <c r="A120" s="29" t="s">
        <v>25</v>
      </c>
      <c r="B120" s="29">
        <v>28</v>
      </c>
      <c r="C120" s="30" t="s">
        <v>197</v>
      </c>
      <c r="D120" s="29" t="s">
        <v>27</v>
      </c>
      <c r="E120" s="31" t="s">
        <v>198</v>
      </c>
      <c r="F120" s="32" t="s">
        <v>89</v>
      </c>
      <c r="G120" s="33">
        <v>3.0680000000000001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199</v>
      </c>
      <c r="F121" s="37"/>
      <c r="G121" s="37"/>
      <c r="H121" s="37"/>
      <c r="I121" s="37"/>
      <c r="J121" s="38"/>
    </row>
    <row r="122" ht="72">
      <c r="A122" s="29" t="s">
        <v>32</v>
      </c>
      <c r="B122" s="36"/>
      <c r="C122" s="37"/>
      <c r="D122" s="37"/>
      <c r="E122" s="39" t="s">
        <v>200</v>
      </c>
      <c r="F122" s="37"/>
      <c r="G122" s="37"/>
      <c r="H122" s="37"/>
      <c r="I122" s="37"/>
      <c r="J122" s="38"/>
    </row>
    <row r="123" ht="57.6">
      <c r="A123" s="29" t="s">
        <v>34</v>
      </c>
      <c r="B123" s="36"/>
      <c r="C123" s="37"/>
      <c r="D123" s="37"/>
      <c r="E123" s="31" t="s">
        <v>201</v>
      </c>
      <c r="F123" s="37"/>
      <c r="G123" s="37"/>
      <c r="H123" s="37"/>
      <c r="I123" s="37"/>
      <c r="J123" s="38"/>
    </row>
    <row r="124">
      <c r="A124" s="23" t="s">
        <v>22</v>
      </c>
      <c r="B124" s="24"/>
      <c r="C124" s="25" t="s">
        <v>202</v>
      </c>
      <c r="D124" s="26"/>
      <c r="E124" s="23" t="s">
        <v>203</v>
      </c>
      <c r="F124" s="26"/>
      <c r="G124" s="26"/>
      <c r="H124" s="26"/>
      <c r="I124" s="27">
        <f>SUMIFS(I125:I156,A125:A156,"P")</f>
        <v>0</v>
      </c>
      <c r="J124" s="28"/>
    </row>
    <row r="125">
      <c r="A125" s="29" t="s">
        <v>25</v>
      </c>
      <c r="B125" s="29">
        <v>29</v>
      </c>
      <c r="C125" s="30" t="s">
        <v>204</v>
      </c>
      <c r="D125" s="29" t="s">
        <v>27</v>
      </c>
      <c r="E125" s="31" t="s">
        <v>205</v>
      </c>
      <c r="F125" s="32" t="s">
        <v>89</v>
      </c>
      <c r="G125" s="33">
        <v>124.032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206</v>
      </c>
      <c r="F126" s="37"/>
      <c r="G126" s="37"/>
      <c r="H126" s="37"/>
      <c r="I126" s="37"/>
      <c r="J126" s="38"/>
    </row>
    <row r="127" ht="43.2">
      <c r="A127" s="29" t="s">
        <v>32</v>
      </c>
      <c r="B127" s="36"/>
      <c r="C127" s="37"/>
      <c r="D127" s="37"/>
      <c r="E127" s="39" t="s">
        <v>207</v>
      </c>
      <c r="F127" s="37"/>
      <c r="G127" s="37"/>
      <c r="H127" s="37"/>
      <c r="I127" s="37"/>
      <c r="J127" s="38"/>
    </row>
    <row r="128" ht="144">
      <c r="A128" s="29" t="s">
        <v>34</v>
      </c>
      <c r="B128" s="36"/>
      <c r="C128" s="37"/>
      <c r="D128" s="37"/>
      <c r="E128" s="31" t="s">
        <v>208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209</v>
      </c>
      <c r="D129" s="29" t="s">
        <v>27</v>
      </c>
      <c r="E129" s="31" t="s">
        <v>210</v>
      </c>
      <c r="F129" s="32" t="s">
        <v>99</v>
      </c>
      <c r="G129" s="33">
        <v>884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211</v>
      </c>
      <c r="F130" s="37"/>
      <c r="G130" s="37"/>
      <c r="H130" s="37"/>
      <c r="I130" s="37"/>
      <c r="J130" s="38"/>
    </row>
    <row r="131" ht="43.2">
      <c r="A131" s="29" t="s">
        <v>32</v>
      </c>
      <c r="B131" s="36"/>
      <c r="C131" s="37"/>
      <c r="D131" s="37"/>
      <c r="E131" s="39" t="s">
        <v>212</v>
      </c>
      <c r="F131" s="37"/>
      <c r="G131" s="37"/>
      <c r="H131" s="37"/>
      <c r="I131" s="37"/>
      <c r="J131" s="38"/>
    </row>
    <row r="132" ht="57.6">
      <c r="A132" s="29" t="s">
        <v>34</v>
      </c>
      <c r="B132" s="36"/>
      <c r="C132" s="37"/>
      <c r="D132" s="37"/>
      <c r="E132" s="31" t="s">
        <v>213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214</v>
      </c>
      <c r="D133" s="29" t="s">
        <v>27</v>
      </c>
      <c r="E133" s="31" t="s">
        <v>215</v>
      </c>
      <c r="F133" s="32" t="s">
        <v>99</v>
      </c>
      <c r="G133" s="33">
        <v>186.59999999999999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216</v>
      </c>
      <c r="F134" s="37"/>
      <c r="G134" s="37"/>
      <c r="H134" s="37"/>
      <c r="I134" s="37"/>
      <c r="J134" s="38"/>
    </row>
    <row r="135" ht="43.2">
      <c r="A135" s="29" t="s">
        <v>32</v>
      </c>
      <c r="B135" s="36"/>
      <c r="C135" s="37"/>
      <c r="D135" s="37"/>
      <c r="E135" s="39" t="s">
        <v>217</v>
      </c>
      <c r="F135" s="37"/>
      <c r="G135" s="37"/>
      <c r="H135" s="37"/>
      <c r="I135" s="37"/>
      <c r="J135" s="38"/>
    </row>
    <row r="136" ht="115.2">
      <c r="A136" s="29" t="s">
        <v>34</v>
      </c>
      <c r="B136" s="36"/>
      <c r="C136" s="37"/>
      <c r="D136" s="37"/>
      <c r="E136" s="31" t="s">
        <v>218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219</v>
      </c>
      <c r="D137" s="29" t="s">
        <v>27</v>
      </c>
      <c r="E137" s="31" t="s">
        <v>220</v>
      </c>
      <c r="F137" s="32" t="s">
        <v>99</v>
      </c>
      <c r="G137" s="33">
        <v>729.60000000000002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221</v>
      </c>
      <c r="F138" s="37"/>
      <c r="G138" s="37"/>
      <c r="H138" s="37"/>
      <c r="I138" s="37"/>
      <c r="J138" s="38"/>
    </row>
    <row r="139" ht="43.2">
      <c r="A139" s="29" t="s">
        <v>32</v>
      </c>
      <c r="B139" s="36"/>
      <c r="C139" s="37"/>
      <c r="D139" s="37"/>
      <c r="E139" s="39" t="s">
        <v>222</v>
      </c>
      <c r="F139" s="37"/>
      <c r="G139" s="37"/>
      <c r="H139" s="37"/>
      <c r="I139" s="37"/>
      <c r="J139" s="38"/>
    </row>
    <row r="140" ht="72">
      <c r="A140" s="29" t="s">
        <v>34</v>
      </c>
      <c r="B140" s="36"/>
      <c r="C140" s="37"/>
      <c r="D140" s="37"/>
      <c r="E140" s="31" t="s">
        <v>223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224</v>
      </c>
      <c r="D141" s="29" t="s">
        <v>27</v>
      </c>
      <c r="E141" s="31" t="s">
        <v>225</v>
      </c>
      <c r="F141" s="32" t="s">
        <v>99</v>
      </c>
      <c r="G141" s="33">
        <v>1369.5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226</v>
      </c>
      <c r="F142" s="37"/>
      <c r="G142" s="37"/>
      <c r="H142" s="37"/>
      <c r="I142" s="37"/>
      <c r="J142" s="38"/>
    </row>
    <row r="143" ht="43.2">
      <c r="A143" s="29" t="s">
        <v>32</v>
      </c>
      <c r="B143" s="36"/>
      <c r="C143" s="37"/>
      <c r="D143" s="37"/>
      <c r="E143" s="39" t="s">
        <v>227</v>
      </c>
      <c r="F143" s="37"/>
      <c r="G143" s="37"/>
      <c r="H143" s="37"/>
      <c r="I143" s="37"/>
      <c r="J143" s="38"/>
    </row>
    <row r="144" ht="72">
      <c r="A144" s="29" t="s">
        <v>34</v>
      </c>
      <c r="B144" s="36"/>
      <c r="C144" s="37"/>
      <c r="D144" s="37"/>
      <c r="E144" s="31" t="s">
        <v>223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228</v>
      </c>
      <c r="D145" s="29" t="s">
        <v>27</v>
      </c>
      <c r="E145" s="31" t="s">
        <v>229</v>
      </c>
      <c r="F145" s="32" t="s">
        <v>99</v>
      </c>
      <c r="G145" s="33">
        <v>668.20000000000005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230</v>
      </c>
      <c r="F146" s="37"/>
      <c r="G146" s="37"/>
      <c r="H146" s="37"/>
      <c r="I146" s="37"/>
      <c r="J146" s="38"/>
    </row>
    <row r="147" ht="43.2">
      <c r="A147" s="29" t="s">
        <v>32</v>
      </c>
      <c r="B147" s="36"/>
      <c r="C147" s="37"/>
      <c r="D147" s="37"/>
      <c r="E147" s="39" t="s">
        <v>231</v>
      </c>
      <c r="F147" s="37"/>
      <c r="G147" s="37"/>
      <c r="H147" s="37"/>
      <c r="I147" s="37"/>
      <c r="J147" s="38"/>
    </row>
    <row r="148" ht="158.4">
      <c r="A148" s="29" t="s">
        <v>34</v>
      </c>
      <c r="B148" s="36"/>
      <c r="C148" s="37"/>
      <c r="D148" s="37"/>
      <c r="E148" s="31" t="s">
        <v>232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233</v>
      </c>
      <c r="D149" s="29" t="s">
        <v>27</v>
      </c>
      <c r="E149" s="31" t="s">
        <v>234</v>
      </c>
      <c r="F149" s="32" t="s">
        <v>99</v>
      </c>
      <c r="G149" s="33">
        <v>677.79999999999995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235</v>
      </c>
      <c r="F150" s="37"/>
      <c r="G150" s="37"/>
      <c r="H150" s="37"/>
      <c r="I150" s="37"/>
      <c r="J150" s="38"/>
    </row>
    <row r="151" ht="43.2">
      <c r="A151" s="29" t="s">
        <v>32</v>
      </c>
      <c r="B151" s="36"/>
      <c r="C151" s="37"/>
      <c r="D151" s="37"/>
      <c r="E151" s="39" t="s">
        <v>236</v>
      </c>
      <c r="F151" s="37"/>
      <c r="G151" s="37"/>
      <c r="H151" s="37"/>
      <c r="I151" s="37"/>
      <c r="J151" s="38"/>
    </row>
    <row r="152" ht="158.4">
      <c r="A152" s="29" t="s">
        <v>34</v>
      </c>
      <c r="B152" s="36"/>
      <c r="C152" s="37"/>
      <c r="D152" s="37"/>
      <c r="E152" s="31" t="s">
        <v>232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237</v>
      </c>
      <c r="D153" s="29" t="s">
        <v>27</v>
      </c>
      <c r="E153" s="31" t="s">
        <v>238</v>
      </c>
      <c r="F153" s="32" t="s">
        <v>99</v>
      </c>
      <c r="G153" s="33">
        <v>691.70000000000005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1" t="s">
        <v>239</v>
      </c>
      <c r="F154" s="37"/>
      <c r="G154" s="37"/>
      <c r="H154" s="37"/>
      <c r="I154" s="37"/>
      <c r="J154" s="38"/>
    </row>
    <row r="155" ht="43.2">
      <c r="A155" s="29" t="s">
        <v>32</v>
      </c>
      <c r="B155" s="36"/>
      <c r="C155" s="37"/>
      <c r="D155" s="37"/>
      <c r="E155" s="39" t="s">
        <v>240</v>
      </c>
      <c r="F155" s="37"/>
      <c r="G155" s="37"/>
      <c r="H155" s="37"/>
      <c r="I155" s="37"/>
      <c r="J155" s="38"/>
    </row>
    <row r="156" ht="158.4">
      <c r="A156" s="29" t="s">
        <v>34</v>
      </c>
      <c r="B156" s="36"/>
      <c r="C156" s="37"/>
      <c r="D156" s="37"/>
      <c r="E156" s="31" t="s">
        <v>232</v>
      </c>
      <c r="F156" s="37"/>
      <c r="G156" s="37"/>
      <c r="H156" s="37"/>
      <c r="I156" s="37"/>
      <c r="J156" s="38"/>
    </row>
    <row r="157">
      <c r="A157" s="23" t="s">
        <v>22</v>
      </c>
      <c r="B157" s="24"/>
      <c r="C157" s="25" t="s">
        <v>241</v>
      </c>
      <c r="D157" s="26"/>
      <c r="E157" s="23" t="s">
        <v>242</v>
      </c>
      <c r="F157" s="26"/>
      <c r="G157" s="26"/>
      <c r="H157" s="26"/>
      <c r="I157" s="27">
        <f>SUMIFS(I158:I193,A158:A193,"P")</f>
        <v>0</v>
      </c>
      <c r="J157" s="28"/>
    </row>
    <row r="158">
      <c r="A158" s="29" t="s">
        <v>25</v>
      </c>
      <c r="B158" s="29">
        <v>37</v>
      </c>
      <c r="C158" s="30" t="s">
        <v>243</v>
      </c>
      <c r="D158" s="29" t="s">
        <v>27</v>
      </c>
      <c r="E158" s="31" t="s">
        <v>244</v>
      </c>
      <c r="F158" s="32" t="s">
        <v>245</v>
      </c>
      <c r="G158" s="33">
        <v>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43.2">
      <c r="A159" s="29" t="s">
        <v>30</v>
      </c>
      <c r="B159" s="36"/>
      <c r="C159" s="37"/>
      <c r="D159" s="37"/>
      <c r="E159" s="31" t="s">
        <v>246</v>
      </c>
      <c r="F159" s="37"/>
      <c r="G159" s="37"/>
      <c r="H159" s="37"/>
      <c r="I159" s="37"/>
      <c r="J159" s="38"/>
    </row>
    <row r="160" ht="43.2">
      <c r="A160" s="29" t="s">
        <v>32</v>
      </c>
      <c r="B160" s="36"/>
      <c r="C160" s="37"/>
      <c r="D160" s="37"/>
      <c r="E160" s="39" t="s">
        <v>247</v>
      </c>
      <c r="F160" s="37"/>
      <c r="G160" s="37"/>
      <c r="H160" s="37"/>
      <c r="I160" s="37"/>
      <c r="J160" s="38"/>
    </row>
    <row r="161" ht="100.8">
      <c r="A161" s="29" t="s">
        <v>34</v>
      </c>
      <c r="B161" s="36"/>
      <c r="C161" s="37"/>
      <c r="D161" s="37"/>
      <c r="E161" s="31" t="s">
        <v>248</v>
      </c>
      <c r="F161" s="37"/>
      <c r="G161" s="37"/>
      <c r="H161" s="37"/>
      <c r="I161" s="37"/>
      <c r="J161" s="38"/>
    </row>
    <row r="162" ht="28.8">
      <c r="A162" s="29" t="s">
        <v>25</v>
      </c>
      <c r="B162" s="29">
        <v>38</v>
      </c>
      <c r="C162" s="30" t="s">
        <v>249</v>
      </c>
      <c r="D162" s="29" t="s">
        <v>27</v>
      </c>
      <c r="E162" s="31" t="s">
        <v>250</v>
      </c>
      <c r="F162" s="32" t="s">
        <v>107</v>
      </c>
      <c r="G162" s="33">
        <v>68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43" t="s">
        <v>27</v>
      </c>
      <c r="F163" s="37"/>
      <c r="G163" s="37"/>
      <c r="H163" s="37"/>
      <c r="I163" s="37"/>
      <c r="J163" s="38"/>
    </row>
    <row r="164" ht="43.2">
      <c r="A164" s="29" t="s">
        <v>32</v>
      </c>
      <c r="B164" s="36"/>
      <c r="C164" s="37"/>
      <c r="D164" s="37"/>
      <c r="E164" s="39" t="s">
        <v>251</v>
      </c>
      <c r="F164" s="37"/>
      <c r="G164" s="37"/>
      <c r="H164" s="37"/>
      <c r="I164" s="37"/>
      <c r="J164" s="38"/>
    </row>
    <row r="165" ht="144">
      <c r="A165" s="29" t="s">
        <v>34</v>
      </c>
      <c r="B165" s="36"/>
      <c r="C165" s="37"/>
      <c r="D165" s="37"/>
      <c r="E165" s="31" t="s">
        <v>252</v>
      </c>
      <c r="F165" s="37"/>
      <c r="G165" s="37"/>
      <c r="H165" s="37"/>
      <c r="I165" s="37"/>
      <c r="J165" s="38"/>
    </row>
    <row r="166" ht="28.8">
      <c r="A166" s="29" t="s">
        <v>25</v>
      </c>
      <c r="B166" s="29">
        <v>39</v>
      </c>
      <c r="C166" s="30" t="s">
        <v>253</v>
      </c>
      <c r="D166" s="29" t="s">
        <v>27</v>
      </c>
      <c r="E166" s="31" t="s">
        <v>254</v>
      </c>
      <c r="F166" s="32" t="s">
        <v>62</v>
      </c>
      <c r="G166" s="33">
        <v>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43.2">
      <c r="A167" s="29" t="s">
        <v>30</v>
      </c>
      <c r="B167" s="36"/>
      <c r="C167" s="37"/>
      <c r="D167" s="37"/>
      <c r="E167" s="31" t="s">
        <v>255</v>
      </c>
      <c r="F167" s="37"/>
      <c r="G167" s="37"/>
      <c r="H167" s="37"/>
      <c r="I167" s="37"/>
      <c r="J167" s="38"/>
    </row>
    <row r="168" ht="86.4">
      <c r="A168" s="29" t="s">
        <v>32</v>
      </c>
      <c r="B168" s="36"/>
      <c r="C168" s="37"/>
      <c r="D168" s="37"/>
      <c r="E168" s="39" t="s">
        <v>256</v>
      </c>
      <c r="F168" s="37"/>
      <c r="G168" s="37"/>
      <c r="H168" s="37"/>
      <c r="I168" s="37"/>
      <c r="J168" s="38"/>
    </row>
    <row r="169" ht="28.8">
      <c r="A169" s="29" t="s">
        <v>34</v>
      </c>
      <c r="B169" s="36"/>
      <c r="C169" s="37"/>
      <c r="D169" s="37"/>
      <c r="E169" s="31" t="s">
        <v>257</v>
      </c>
      <c r="F169" s="37"/>
      <c r="G169" s="37"/>
      <c r="H169" s="37"/>
      <c r="I169" s="37"/>
      <c r="J169" s="38"/>
    </row>
    <row r="170" ht="28.8">
      <c r="A170" s="29" t="s">
        <v>25</v>
      </c>
      <c r="B170" s="29">
        <v>40</v>
      </c>
      <c r="C170" s="30" t="s">
        <v>258</v>
      </c>
      <c r="D170" s="29" t="s">
        <v>27</v>
      </c>
      <c r="E170" s="31" t="s">
        <v>259</v>
      </c>
      <c r="F170" s="32" t="s">
        <v>62</v>
      </c>
      <c r="G170" s="33">
        <v>3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43.2">
      <c r="A171" s="29" t="s">
        <v>30</v>
      </c>
      <c r="B171" s="36"/>
      <c r="C171" s="37"/>
      <c r="D171" s="37"/>
      <c r="E171" s="31" t="s">
        <v>255</v>
      </c>
      <c r="F171" s="37"/>
      <c r="G171" s="37"/>
      <c r="H171" s="37"/>
      <c r="I171" s="37"/>
      <c r="J171" s="38"/>
    </row>
    <row r="172" ht="86.4">
      <c r="A172" s="29" t="s">
        <v>32</v>
      </c>
      <c r="B172" s="36"/>
      <c r="C172" s="37"/>
      <c r="D172" s="37"/>
      <c r="E172" s="39" t="s">
        <v>260</v>
      </c>
      <c r="F172" s="37"/>
      <c r="G172" s="37"/>
      <c r="H172" s="37"/>
      <c r="I172" s="37"/>
      <c r="J172" s="38"/>
    </row>
    <row r="173" ht="43.2">
      <c r="A173" s="29" t="s">
        <v>34</v>
      </c>
      <c r="B173" s="36"/>
      <c r="C173" s="37"/>
      <c r="D173" s="37"/>
      <c r="E173" s="31" t="s">
        <v>261</v>
      </c>
      <c r="F173" s="37"/>
      <c r="G173" s="37"/>
      <c r="H173" s="37"/>
      <c r="I173" s="37"/>
      <c r="J173" s="38"/>
    </row>
    <row r="174" ht="28.8">
      <c r="A174" s="29" t="s">
        <v>25</v>
      </c>
      <c r="B174" s="29">
        <v>41</v>
      </c>
      <c r="C174" s="30" t="s">
        <v>262</v>
      </c>
      <c r="D174" s="29" t="s">
        <v>27</v>
      </c>
      <c r="E174" s="31" t="s">
        <v>263</v>
      </c>
      <c r="F174" s="32" t="s">
        <v>99</v>
      </c>
      <c r="G174" s="33">
        <v>34.350000000000001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43.2">
      <c r="A175" s="29" t="s">
        <v>30</v>
      </c>
      <c r="B175" s="36"/>
      <c r="C175" s="37"/>
      <c r="D175" s="37"/>
      <c r="E175" s="31" t="s">
        <v>264</v>
      </c>
      <c r="F175" s="37"/>
      <c r="G175" s="37"/>
      <c r="H175" s="37"/>
      <c r="I175" s="37"/>
      <c r="J175" s="38"/>
    </row>
    <row r="176" ht="86.4">
      <c r="A176" s="29" t="s">
        <v>32</v>
      </c>
      <c r="B176" s="36"/>
      <c r="C176" s="37"/>
      <c r="D176" s="37"/>
      <c r="E176" s="39" t="s">
        <v>265</v>
      </c>
      <c r="F176" s="37"/>
      <c r="G176" s="37"/>
      <c r="H176" s="37"/>
      <c r="I176" s="37"/>
      <c r="J176" s="38"/>
    </row>
    <row r="177" ht="43.2">
      <c r="A177" s="29" t="s">
        <v>34</v>
      </c>
      <c r="B177" s="36"/>
      <c r="C177" s="37"/>
      <c r="D177" s="37"/>
      <c r="E177" s="31" t="s">
        <v>266</v>
      </c>
      <c r="F177" s="37"/>
      <c r="G177" s="37"/>
      <c r="H177" s="37"/>
      <c r="I177" s="37"/>
      <c r="J177" s="38"/>
    </row>
    <row r="178">
      <c r="A178" s="29" t="s">
        <v>25</v>
      </c>
      <c r="B178" s="29">
        <v>42</v>
      </c>
      <c r="C178" s="30" t="s">
        <v>267</v>
      </c>
      <c r="D178" s="29" t="s">
        <v>27</v>
      </c>
      <c r="E178" s="31" t="s">
        <v>268</v>
      </c>
      <c r="F178" s="32" t="s">
        <v>107</v>
      </c>
      <c r="G178" s="33">
        <v>5.7000000000000002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31" t="s">
        <v>269</v>
      </c>
      <c r="F179" s="37"/>
      <c r="G179" s="37"/>
      <c r="H179" s="37"/>
      <c r="I179" s="37"/>
      <c r="J179" s="38"/>
    </row>
    <row r="180" ht="43.2">
      <c r="A180" s="29" t="s">
        <v>32</v>
      </c>
      <c r="B180" s="36"/>
      <c r="C180" s="37"/>
      <c r="D180" s="37"/>
      <c r="E180" s="39" t="s">
        <v>104</v>
      </c>
      <c r="F180" s="37"/>
      <c r="G180" s="37"/>
      <c r="H180" s="37"/>
      <c r="I180" s="37"/>
      <c r="J180" s="38"/>
    </row>
    <row r="181" ht="28.8">
      <c r="A181" s="29" t="s">
        <v>34</v>
      </c>
      <c r="B181" s="36"/>
      <c r="C181" s="37"/>
      <c r="D181" s="37"/>
      <c r="E181" s="31" t="s">
        <v>270</v>
      </c>
      <c r="F181" s="37"/>
      <c r="G181" s="37"/>
      <c r="H181" s="37"/>
      <c r="I181" s="37"/>
      <c r="J181" s="38"/>
    </row>
    <row r="182">
      <c r="A182" s="29" t="s">
        <v>25</v>
      </c>
      <c r="B182" s="29">
        <v>43</v>
      </c>
      <c r="C182" s="30" t="s">
        <v>271</v>
      </c>
      <c r="D182" s="29" t="s">
        <v>27</v>
      </c>
      <c r="E182" s="31" t="s">
        <v>272</v>
      </c>
      <c r="F182" s="32" t="s">
        <v>107</v>
      </c>
      <c r="G182" s="33">
        <v>36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31" t="s">
        <v>108</v>
      </c>
      <c r="F183" s="37"/>
      <c r="G183" s="37"/>
      <c r="H183" s="37"/>
      <c r="I183" s="37"/>
      <c r="J183" s="38"/>
    </row>
    <row r="184" ht="43.2">
      <c r="A184" s="29" t="s">
        <v>32</v>
      </c>
      <c r="B184" s="36"/>
      <c r="C184" s="37"/>
      <c r="D184" s="37"/>
      <c r="E184" s="39" t="s">
        <v>109</v>
      </c>
      <c r="F184" s="37"/>
      <c r="G184" s="37"/>
      <c r="H184" s="37"/>
      <c r="I184" s="37"/>
      <c r="J184" s="38"/>
    </row>
    <row r="185" ht="43.2">
      <c r="A185" s="29" t="s">
        <v>34</v>
      </c>
      <c r="B185" s="36"/>
      <c r="C185" s="37"/>
      <c r="D185" s="37"/>
      <c r="E185" s="31" t="s">
        <v>273</v>
      </c>
      <c r="F185" s="37"/>
      <c r="G185" s="37"/>
      <c r="H185" s="37"/>
      <c r="I185" s="37"/>
      <c r="J185" s="38"/>
    </row>
    <row r="186" ht="28.8">
      <c r="A186" s="29" t="s">
        <v>25</v>
      </c>
      <c r="B186" s="29">
        <v>44</v>
      </c>
      <c r="C186" s="30" t="s">
        <v>274</v>
      </c>
      <c r="D186" s="29" t="s">
        <v>27</v>
      </c>
      <c r="E186" s="31" t="s">
        <v>275</v>
      </c>
      <c r="F186" s="32" t="s">
        <v>107</v>
      </c>
      <c r="G186" s="33">
        <v>163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30</v>
      </c>
      <c r="B187" s="36"/>
      <c r="C187" s="37"/>
      <c r="D187" s="37"/>
      <c r="E187" s="43" t="s">
        <v>27</v>
      </c>
      <c r="F187" s="37"/>
      <c r="G187" s="37"/>
      <c r="H187" s="37"/>
      <c r="I187" s="37"/>
      <c r="J187" s="38"/>
    </row>
    <row r="188" ht="43.2">
      <c r="A188" s="29" t="s">
        <v>32</v>
      </c>
      <c r="B188" s="36"/>
      <c r="C188" s="37"/>
      <c r="D188" s="37"/>
      <c r="E188" s="39" t="s">
        <v>276</v>
      </c>
      <c r="F188" s="37"/>
      <c r="G188" s="37"/>
      <c r="H188" s="37"/>
      <c r="I188" s="37"/>
      <c r="J188" s="38"/>
    </row>
    <row r="189" ht="115.2">
      <c r="A189" s="29" t="s">
        <v>34</v>
      </c>
      <c r="B189" s="36"/>
      <c r="C189" s="37"/>
      <c r="D189" s="37"/>
      <c r="E189" s="31" t="s">
        <v>277</v>
      </c>
      <c r="F189" s="37"/>
      <c r="G189" s="37"/>
      <c r="H189" s="37"/>
      <c r="I189" s="37"/>
      <c r="J189" s="38"/>
    </row>
    <row r="190">
      <c r="A190" s="29" t="s">
        <v>25</v>
      </c>
      <c r="B190" s="29">
        <v>45</v>
      </c>
      <c r="C190" s="30" t="s">
        <v>278</v>
      </c>
      <c r="D190" s="29" t="s">
        <v>27</v>
      </c>
      <c r="E190" s="31" t="s">
        <v>279</v>
      </c>
      <c r="F190" s="32" t="s">
        <v>62</v>
      </c>
      <c r="G190" s="33">
        <v>1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30</v>
      </c>
      <c r="B191" s="36"/>
      <c r="C191" s="37"/>
      <c r="D191" s="37"/>
      <c r="E191" s="31" t="s">
        <v>280</v>
      </c>
      <c r="F191" s="37"/>
      <c r="G191" s="37"/>
      <c r="H191" s="37"/>
      <c r="I191" s="37"/>
      <c r="J191" s="38"/>
    </row>
    <row r="192" ht="43.2">
      <c r="A192" s="29" t="s">
        <v>32</v>
      </c>
      <c r="B192" s="36"/>
      <c r="C192" s="37"/>
      <c r="D192" s="37"/>
      <c r="E192" s="39" t="s">
        <v>281</v>
      </c>
      <c r="F192" s="37"/>
      <c r="G192" s="37"/>
      <c r="H192" s="37"/>
      <c r="I192" s="37"/>
      <c r="J192" s="38"/>
    </row>
    <row r="193" ht="43.2">
      <c r="A193" s="29" t="s">
        <v>34</v>
      </c>
      <c r="B193" s="40"/>
      <c r="C193" s="41"/>
      <c r="D193" s="41"/>
      <c r="E193" s="31" t="s">
        <v>282</v>
      </c>
      <c r="F193" s="41"/>
      <c r="G193" s="41"/>
      <c r="H193" s="41"/>
      <c r="I193" s="41"/>
      <c r="J19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283</v>
      </c>
      <c r="I3" s="16">
        <f>SUMIFS(I8:I104,A8:A104,"SD")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283</v>
      </c>
      <c r="D4" s="13"/>
      <c r="E4" s="14" t="s">
        <v>284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241</v>
      </c>
      <c r="D8" s="26"/>
      <c r="E8" s="23" t="s">
        <v>242</v>
      </c>
      <c r="F8" s="26"/>
      <c r="G8" s="26"/>
      <c r="H8" s="26"/>
      <c r="I8" s="27">
        <f>SUMIFS(I9:I104,A9:A104,"P")</f>
        <v>0</v>
      </c>
      <c r="J8" s="28"/>
    </row>
    <row r="9" ht="28.8">
      <c r="A9" s="29" t="s">
        <v>25</v>
      </c>
      <c r="B9" s="29">
        <v>1</v>
      </c>
      <c r="C9" s="30" t="s">
        <v>285</v>
      </c>
      <c r="D9" s="29" t="s">
        <v>27</v>
      </c>
      <c r="E9" s="31" t="s">
        <v>286</v>
      </c>
      <c r="F9" s="32" t="s">
        <v>62</v>
      </c>
      <c r="G9" s="33">
        <v>10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287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288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289</v>
      </c>
      <c r="D13" s="29" t="s">
        <v>27</v>
      </c>
      <c r="E13" s="31" t="s">
        <v>290</v>
      </c>
      <c r="F13" s="32" t="s">
        <v>62</v>
      </c>
      <c r="G13" s="33">
        <v>10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287</v>
      </c>
      <c r="F15" s="37"/>
      <c r="G15" s="37"/>
      <c r="H15" s="37"/>
      <c r="I15" s="37"/>
      <c r="J15" s="38"/>
    </row>
    <row r="16" ht="28.8">
      <c r="A16" s="29" t="s">
        <v>34</v>
      </c>
      <c r="B16" s="36"/>
      <c r="C16" s="37"/>
      <c r="D16" s="37"/>
      <c r="E16" s="31" t="s">
        <v>291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292</v>
      </c>
      <c r="D17" s="29" t="s">
        <v>293</v>
      </c>
      <c r="E17" s="31" t="s">
        <v>294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295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28.8">
      <c r="A20" s="29" t="s">
        <v>34</v>
      </c>
      <c r="B20" s="36"/>
      <c r="C20" s="37"/>
      <c r="D20" s="37"/>
      <c r="E20" s="31" t="s">
        <v>296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297</v>
      </c>
      <c r="D21" s="29" t="s">
        <v>27</v>
      </c>
      <c r="E21" s="31" t="s">
        <v>298</v>
      </c>
      <c r="F21" s="32" t="s">
        <v>62</v>
      </c>
      <c r="G21" s="33">
        <v>6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 ht="43.2">
      <c r="A23" s="29" t="s">
        <v>32</v>
      </c>
      <c r="B23" s="36"/>
      <c r="C23" s="37"/>
      <c r="D23" s="37"/>
      <c r="E23" s="39" t="s">
        <v>299</v>
      </c>
      <c r="F23" s="37"/>
      <c r="G23" s="37"/>
      <c r="H23" s="37"/>
      <c r="I23" s="37"/>
      <c r="J23" s="38"/>
    </row>
    <row r="24" ht="72">
      <c r="A24" s="29" t="s">
        <v>34</v>
      </c>
      <c r="B24" s="36"/>
      <c r="C24" s="37"/>
      <c r="D24" s="37"/>
      <c r="E24" s="31" t="s">
        <v>288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300</v>
      </c>
      <c r="D25" s="29" t="s">
        <v>27</v>
      </c>
      <c r="E25" s="31" t="s">
        <v>301</v>
      </c>
      <c r="F25" s="32" t="s">
        <v>62</v>
      </c>
      <c r="G25" s="33">
        <v>6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 ht="43.2">
      <c r="A27" s="29" t="s">
        <v>32</v>
      </c>
      <c r="B27" s="36"/>
      <c r="C27" s="37"/>
      <c r="D27" s="37"/>
      <c r="E27" s="39" t="s">
        <v>299</v>
      </c>
      <c r="F27" s="37"/>
      <c r="G27" s="37"/>
      <c r="H27" s="37"/>
      <c r="I27" s="37"/>
      <c r="J27" s="38"/>
    </row>
    <row r="28" ht="28.8">
      <c r="A28" s="29" t="s">
        <v>34</v>
      </c>
      <c r="B28" s="36"/>
      <c r="C28" s="37"/>
      <c r="D28" s="37"/>
      <c r="E28" s="31" t="s">
        <v>291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302</v>
      </c>
      <c r="D29" s="29" t="s">
        <v>293</v>
      </c>
      <c r="E29" s="31" t="s">
        <v>303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295</v>
      </c>
      <c r="F30" s="37"/>
      <c r="G30" s="37"/>
      <c r="H30" s="37"/>
      <c r="I30" s="37"/>
      <c r="J30" s="38"/>
    </row>
    <row r="31" ht="28.8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28.8">
      <c r="A32" s="29" t="s">
        <v>34</v>
      </c>
      <c r="B32" s="36"/>
      <c r="C32" s="37"/>
      <c r="D32" s="37"/>
      <c r="E32" s="31" t="s">
        <v>296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304</v>
      </c>
      <c r="D33" s="29" t="s">
        <v>27</v>
      </c>
      <c r="E33" s="31" t="s">
        <v>305</v>
      </c>
      <c r="F33" s="32" t="s">
        <v>62</v>
      </c>
      <c r="G33" s="33">
        <v>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 ht="43.2">
      <c r="A35" s="29" t="s">
        <v>32</v>
      </c>
      <c r="B35" s="36"/>
      <c r="C35" s="37"/>
      <c r="D35" s="37"/>
      <c r="E35" s="39" t="s">
        <v>306</v>
      </c>
      <c r="F35" s="37"/>
      <c r="G35" s="37"/>
      <c r="H35" s="37"/>
      <c r="I35" s="37"/>
      <c r="J35" s="38"/>
    </row>
    <row r="36" ht="86.4">
      <c r="A36" s="29" t="s">
        <v>34</v>
      </c>
      <c r="B36" s="36"/>
      <c r="C36" s="37"/>
      <c r="D36" s="37"/>
      <c r="E36" s="31" t="s">
        <v>307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308</v>
      </c>
      <c r="D37" s="29" t="s">
        <v>27</v>
      </c>
      <c r="E37" s="31" t="s">
        <v>309</v>
      </c>
      <c r="F37" s="32" t="s">
        <v>62</v>
      </c>
      <c r="G37" s="33">
        <v>2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3" t="s">
        <v>27</v>
      </c>
      <c r="F38" s="37"/>
      <c r="G38" s="37"/>
      <c r="H38" s="37"/>
      <c r="I38" s="37"/>
      <c r="J38" s="38"/>
    </row>
    <row r="39" ht="43.2">
      <c r="A39" s="29" t="s">
        <v>32</v>
      </c>
      <c r="B39" s="36"/>
      <c r="C39" s="37"/>
      <c r="D39" s="37"/>
      <c r="E39" s="39" t="s">
        <v>306</v>
      </c>
      <c r="F39" s="37"/>
      <c r="G39" s="37"/>
      <c r="H39" s="37"/>
      <c r="I39" s="37"/>
      <c r="J39" s="38"/>
    </row>
    <row r="40" ht="28.8">
      <c r="A40" s="29" t="s">
        <v>34</v>
      </c>
      <c r="B40" s="36"/>
      <c r="C40" s="37"/>
      <c r="D40" s="37"/>
      <c r="E40" s="31" t="s">
        <v>310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311</v>
      </c>
      <c r="D41" s="29" t="s">
        <v>293</v>
      </c>
      <c r="E41" s="31" t="s">
        <v>312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313</v>
      </c>
      <c r="F42" s="37"/>
      <c r="G42" s="37"/>
      <c r="H42" s="37"/>
      <c r="I42" s="37"/>
      <c r="J42" s="38"/>
    </row>
    <row r="43" ht="28.8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28.8">
      <c r="A44" s="29" t="s">
        <v>34</v>
      </c>
      <c r="B44" s="36"/>
      <c r="C44" s="37"/>
      <c r="D44" s="37"/>
      <c r="E44" s="31" t="s">
        <v>314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315</v>
      </c>
      <c r="D45" s="29" t="s">
        <v>27</v>
      </c>
      <c r="E45" s="31" t="s">
        <v>316</v>
      </c>
      <c r="F45" s="32" t="s">
        <v>62</v>
      </c>
      <c r="G45" s="33">
        <v>3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3" t="s">
        <v>27</v>
      </c>
      <c r="F46" s="37"/>
      <c r="G46" s="37"/>
      <c r="H46" s="37"/>
      <c r="I46" s="37"/>
      <c r="J46" s="38"/>
    </row>
    <row r="47" ht="43.2">
      <c r="A47" s="29" t="s">
        <v>32</v>
      </c>
      <c r="B47" s="36"/>
      <c r="C47" s="37"/>
      <c r="D47" s="37"/>
      <c r="E47" s="39" t="s">
        <v>317</v>
      </c>
      <c r="F47" s="37"/>
      <c r="G47" s="37"/>
      <c r="H47" s="37"/>
      <c r="I47" s="37"/>
      <c r="J47" s="38"/>
    </row>
    <row r="48" ht="86.4">
      <c r="A48" s="29" t="s">
        <v>34</v>
      </c>
      <c r="B48" s="36"/>
      <c r="C48" s="37"/>
      <c r="D48" s="37"/>
      <c r="E48" s="31" t="s">
        <v>307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318</v>
      </c>
      <c r="D49" s="29" t="s">
        <v>27</v>
      </c>
      <c r="E49" s="31" t="s">
        <v>319</v>
      </c>
      <c r="F49" s="32" t="s">
        <v>62</v>
      </c>
      <c r="G49" s="33">
        <v>3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3" t="s">
        <v>27</v>
      </c>
      <c r="F50" s="37"/>
      <c r="G50" s="37"/>
      <c r="H50" s="37"/>
      <c r="I50" s="37"/>
      <c r="J50" s="38"/>
    </row>
    <row r="51" ht="43.2">
      <c r="A51" s="29" t="s">
        <v>32</v>
      </c>
      <c r="B51" s="36"/>
      <c r="C51" s="37"/>
      <c r="D51" s="37"/>
      <c r="E51" s="39" t="s">
        <v>317</v>
      </c>
      <c r="F51" s="37"/>
      <c r="G51" s="37"/>
      <c r="H51" s="37"/>
      <c r="I51" s="37"/>
      <c r="J51" s="38"/>
    </row>
    <row r="52" ht="28.8">
      <c r="A52" s="29" t="s">
        <v>34</v>
      </c>
      <c r="B52" s="36"/>
      <c r="C52" s="37"/>
      <c r="D52" s="37"/>
      <c r="E52" s="31" t="s">
        <v>310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320</v>
      </c>
      <c r="D53" s="29" t="s">
        <v>293</v>
      </c>
      <c r="E53" s="31" t="s">
        <v>321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1" t="s">
        <v>295</v>
      </c>
      <c r="F54" s="37"/>
      <c r="G54" s="37"/>
      <c r="H54" s="37"/>
      <c r="I54" s="37"/>
      <c r="J54" s="38"/>
    </row>
    <row r="55" ht="28.8">
      <c r="A55" s="29" t="s">
        <v>32</v>
      </c>
      <c r="B55" s="36"/>
      <c r="C55" s="37"/>
      <c r="D55" s="37"/>
      <c r="E55" s="39" t="s">
        <v>33</v>
      </c>
      <c r="F55" s="37"/>
      <c r="G55" s="37"/>
      <c r="H55" s="37"/>
      <c r="I55" s="37"/>
      <c r="J55" s="38"/>
    </row>
    <row r="56" ht="28.8">
      <c r="A56" s="29" t="s">
        <v>34</v>
      </c>
      <c r="B56" s="36"/>
      <c r="C56" s="37"/>
      <c r="D56" s="37"/>
      <c r="E56" s="31" t="s">
        <v>314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322</v>
      </c>
      <c r="D57" s="29" t="s">
        <v>27</v>
      </c>
      <c r="E57" s="31" t="s">
        <v>323</v>
      </c>
      <c r="F57" s="32" t="s">
        <v>62</v>
      </c>
      <c r="G57" s="33">
        <v>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 ht="43.2">
      <c r="A59" s="29" t="s">
        <v>32</v>
      </c>
      <c r="B59" s="36"/>
      <c r="C59" s="37"/>
      <c r="D59" s="37"/>
      <c r="E59" s="39" t="s">
        <v>306</v>
      </c>
      <c r="F59" s="37"/>
      <c r="G59" s="37"/>
      <c r="H59" s="37"/>
      <c r="I59" s="37"/>
      <c r="J59" s="38"/>
    </row>
    <row r="60" ht="72">
      <c r="A60" s="29" t="s">
        <v>34</v>
      </c>
      <c r="B60" s="36"/>
      <c r="C60" s="37"/>
      <c r="D60" s="37"/>
      <c r="E60" s="31" t="s">
        <v>324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325</v>
      </c>
      <c r="D61" s="29" t="s">
        <v>27</v>
      </c>
      <c r="E61" s="31" t="s">
        <v>326</v>
      </c>
      <c r="F61" s="32" t="s">
        <v>62</v>
      </c>
      <c r="G61" s="33">
        <v>2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 ht="43.2">
      <c r="A63" s="29" t="s">
        <v>32</v>
      </c>
      <c r="B63" s="36"/>
      <c r="C63" s="37"/>
      <c r="D63" s="37"/>
      <c r="E63" s="39" t="s">
        <v>306</v>
      </c>
      <c r="F63" s="37"/>
      <c r="G63" s="37"/>
      <c r="H63" s="37"/>
      <c r="I63" s="37"/>
      <c r="J63" s="38"/>
    </row>
    <row r="64" ht="28.8">
      <c r="A64" s="29" t="s">
        <v>34</v>
      </c>
      <c r="B64" s="36"/>
      <c r="C64" s="37"/>
      <c r="D64" s="37"/>
      <c r="E64" s="31" t="s">
        <v>310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327</v>
      </c>
      <c r="D65" s="29" t="s">
        <v>293</v>
      </c>
      <c r="E65" s="31" t="s">
        <v>328</v>
      </c>
      <c r="F65" s="32" t="s">
        <v>29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295</v>
      </c>
      <c r="F66" s="37"/>
      <c r="G66" s="37"/>
      <c r="H66" s="37"/>
      <c r="I66" s="37"/>
      <c r="J66" s="38"/>
    </row>
    <row r="67" ht="28.8">
      <c r="A67" s="29" t="s">
        <v>32</v>
      </c>
      <c r="B67" s="36"/>
      <c r="C67" s="37"/>
      <c r="D67" s="37"/>
      <c r="E67" s="39" t="s">
        <v>33</v>
      </c>
      <c r="F67" s="37"/>
      <c r="G67" s="37"/>
      <c r="H67" s="37"/>
      <c r="I67" s="37"/>
      <c r="J67" s="38"/>
    </row>
    <row r="68" ht="28.8">
      <c r="A68" s="29" t="s">
        <v>34</v>
      </c>
      <c r="B68" s="36"/>
      <c r="C68" s="37"/>
      <c r="D68" s="37"/>
      <c r="E68" s="31" t="s">
        <v>314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329</v>
      </c>
      <c r="D69" s="29" t="s">
        <v>27</v>
      </c>
      <c r="E69" s="31" t="s">
        <v>330</v>
      </c>
      <c r="F69" s="32" t="s">
        <v>62</v>
      </c>
      <c r="G69" s="33">
        <v>10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43" t="s">
        <v>27</v>
      </c>
      <c r="F70" s="37"/>
      <c r="G70" s="37"/>
      <c r="H70" s="37"/>
      <c r="I70" s="37"/>
      <c r="J70" s="38"/>
    </row>
    <row r="71" ht="43.2">
      <c r="A71" s="29" t="s">
        <v>32</v>
      </c>
      <c r="B71" s="36"/>
      <c r="C71" s="37"/>
      <c r="D71" s="37"/>
      <c r="E71" s="39" t="s">
        <v>287</v>
      </c>
      <c r="F71" s="37"/>
      <c r="G71" s="37"/>
      <c r="H71" s="37"/>
      <c r="I71" s="37"/>
      <c r="J71" s="38"/>
    </row>
    <row r="72" ht="72">
      <c r="A72" s="29" t="s">
        <v>34</v>
      </c>
      <c r="B72" s="36"/>
      <c r="C72" s="37"/>
      <c r="D72" s="37"/>
      <c r="E72" s="31" t="s">
        <v>324</v>
      </c>
      <c r="F72" s="37"/>
      <c r="G72" s="37"/>
      <c r="H72" s="37"/>
      <c r="I72" s="37"/>
      <c r="J72" s="38"/>
    </row>
    <row r="73">
      <c r="A73" s="29" t="s">
        <v>25</v>
      </c>
      <c r="B73" s="29">
        <v>17</v>
      </c>
      <c r="C73" s="30" t="s">
        <v>331</v>
      </c>
      <c r="D73" s="29" t="s">
        <v>27</v>
      </c>
      <c r="E73" s="31" t="s">
        <v>332</v>
      </c>
      <c r="F73" s="32" t="s">
        <v>62</v>
      </c>
      <c r="G73" s="33">
        <v>10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3" t="s">
        <v>27</v>
      </c>
      <c r="F74" s="37"/>
      <c r="G74" s="37"/>
      <c r="H74" s="37"/>
      <c r="I74" s="37"/>
      <c r="J74" s="38"/>
    </row>
    <row r="75" ht="43.2">
      <c r="A75" s="29" t="s">
        <v>32</v>
      </c>
      <c r="B75" s="36"/>
      <c r="C75" s="37"/>
      <c r="D75" s="37"/>
      <c r="E75" s="39" t="s">
        <v>287</v>
      </c>
      <c r="F75" s="37"/>
      <c r="G75" s="37"/>
      <c r="H75" s="37"/>
      <c r="I75" s="37"/>
      <c r="J75" s="38"/>
    </row>
    <row r="76" ht="28.8">
      <c r="A76" s="29" t="s">
        <v>34</v>
      </c>
      <c r="B76" s="36"/>
      <c r="C76" s="37"/>
      <c r="D76" s="37"/>
      <c r="E76" s="31" t="s">
        <v>310</v>
      </c>
      <c r="F76" s="37"/>
      <c r="G76" s="37"/>
      <c r="H76" s="37"/>
      <c r="I76" s="37"/>
      <c r="J76" s="38"/>
    </row>
    <row r="77">
      <c r="A77" s="29" t="s">
        <v>25</v>
      </c>
      <c r="B77" s="29">
        <v>18</v>
      </c>
      <c r="C77" s="30" t="s">
        <v>333</v>
      </c>
      <c r="D77" s="29" t="s">
        <v>293</v>
      </c>
      <c r="E77" s="31" t="s">
        <v>334</v>
      </c>
      <c r="F77" s="32" t="s">
        <v>29</v>
      </c>
      <c r="G77" s="33">
        <v>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295</v>
      </c>
      <c r="F78" s="37"/>
      <c r="G78" s="37"/>
      <c r="H78" s="37"/>
      <c r="I78" s="37"/>
      <c r="J78" s="38"/>
    </row>
    <row r="79" ht="28.8">
      <c r="A79" s="29" t="s">
        <v>32</v>
      </c>
      <c r="B79" s="36"/>
      <c r="C79" s="37"/>
      <c r="D79" s="37"/>
      <c r="E79" s="39" t="s">
        <v>33</v>
      </c>
      <c r="F79" s="37"/>
      <c r="G79" s="37"/>
      <c r="H79" s="37"/>
      <c r="I79" s="37"/>
      <c r="J79" s="38"/>
    </row>
    <row r="80" ht="28.8">
      <c r="A80" s="29" t="s">
        <v>34</v>
      </c>
      <c r="B80" s="36"/>
      <c r="C80" s="37"/>
      <c r="D80" s="37"/>
      <c r="E80" s="31" t="s">
        <v>314</v>
      </c>
      <c r="F80" s="37"/>
      <c r="G80" s="37"/>
      <c r="H80" s="37"/>
      <c r="I80" s="37"/>
      <c r="J80" s="38"/>
    </row>
    <row r="81" ht="28.8">
      <c r="A81" s="29" t="s">
        <v>25</v>
      </c>
      <c r="B81" s="29">
        <v>19</v>
      </c>
      <c r="C81" s="30" t="s">
        <v>335</v>
      </c>
      <c r="D81" s="29" t="s">
        <v>27</v>
      </c>
      <c r="E81" s="31" t="s">
        <v>336</v>
      </c>
      <c r="F81" s="32" t="s">
        <v>62</v>
      </c>
      <c r="G81" s="33">
        <v>36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3" t="s">
        <v>27</v>
      </c>
      <c r="F82" s="37"/>
      <c r="G82" s="37"/>
      <c r="H82" s="37"/>
      <c r="I82" s="37"/>
      <c r="J82" s="38"/>
    </row>
    <row r="83" ht="28.8">
      <c r="A83" s="29" t="s">
        <v>32</v>
      </c>
      <c r="B83" s="36"/>
      <c r="C83" s="37"/>
      <c r="D83" s="37"/>
      <c r="E83" s="39" t="s">
        <v>337</v>
      </c>
      <c r="F83" s="37"/>
      <c r="G83" s="37"/>
      <c r="H83" s="37"/>
      <c r="I83" s="37"/>
      <c r="J83" s="38"/>
    </row>
    <row r="84" ht="72">
      <c r="A84" s="29" t="s">
        <v>34</v>
      </c>
      <c r="B84" s="36"/>
      <c r="C84" s="37"/>
      <c r="D84" s="37"/>
      <c r="E84" s="31" t="s">
        <v>324</v>
      </c>
      <c r="F84" s="37"/>
      <c r="G84" s="37"/>
      <c r="H84" s="37"/>
      <c r="I84" s="37"/>
      <c r="J84" s="38"/>
    </row>
    <row r="85">
      <c r="A85" s="29" t="s">
        <v>25</v>
      </c>
      <c r="B85" s="29">
        <v>20</v>
      </c>
      <c r="C85" s="30" t="s">
        <v>338</v>
      </c>
      <c r="D85" s="29" t="s">
        <v>27</v>
      </c>
      <c r="E85" s="31" t="s">
        <v>339</v>
      </c>
      <c r="F85" s="32" t="s">
        <v>62</v>
      </c>
      <c r="G85" s="33">
        <v>36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3" t="s">
        <v>27</v>
      </c>
      <c r="F86" s="37"/>
      <c r="G86" s="37"/>
      <c r="H86" s="37"/>
      <c r="I86" s="37"/>
      <c r="J86" s="38"/>
    </row>
    <row r="87" ht="28.8">
      <c r="A87" s="29" t="s">
        <v>32</v>
      </c>
      <c r="B87" s="36"/>
      <c r="C87" s="37"/>
      <c r="D87" s="37"/>
      <c r="E87" s="39" t="s">
        <v>337</v>
      </c>
      <c r="F87" s="37"/>
      <c r="G87" s="37"/>
      <c r="H87" s="37"/>
      <c r="I87" s="37"/>
      <c r="J87" s="38"/>
    </row>
    <row r="88" ht="28.8">
      <c r="A88" s="29" t="s">
        <v>34</v>
      </c>
      <c r="B88" s="36"/>
      <c r="C88" s="37"/>
      <c r="D88" s="37"/>
      <c r="E88" s="31" t="s">
        <v>310</v>
      </c>
      <c r="F88" s="37"/>
      <c r="G88" s="37"/>
      <c r="H88" s="37"/>
      <c r="I88" s="37"/>
      <c r="J88" s="38"/>
    </row>
    <row r="89">
      <c r="A89" s="29" t="s">
        <v>25</v>
      </c>
      <c r="B89" s="29">
        <v>21</v>
      </c>
      <c r="C89" s="30" t="s">
        <v>340</v>
      </c>
      <c r="D89" s="29" t="s">
        <v>293</v>
      </c>
      <c r="E89" s="31" t="s">
        <v>341</v>
      </c>
      <c r="F89" s="32" t="s">
        <v>29</v>
      </c>
      <c r="G89" s="33">
        <v>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1" t="s">
        <v>295</v>
      </c>
      <c r="F90" s="37"/>
      <c r="G90" s="37"/>
      <c r="H90" s="37"/>
      <c r="I90" s="37"/>
      <c r="J90" s="38"/>
    </row>
    <row r="91" ht="28.8">
      <c r="A91" s="29" t="s">
        <v>32</v>
      </c>
      <c r="B91" s="36"/>
      <c r="C91" s="37"/>
      <c r="D91" s="37"/>
      <c r="E91" s="39" t="s">
        <v>33</v>
      </c>
      <c r="F91" s="37"/>
      <c r="G91" s="37"/>
      <c r="H91" s="37"/>
      <c r="I91" s="37"/>
      <c r="J91" s="38"/>
    </row>
    <row r="92" ht="28.8">
      <c r="A92" s="29" t="s">
        <v>34</v>
      </c>
      <c r="B92" s="36"/>
      <c r="C92" s="37"/>
      <c r="D92" s="37"/>
      <c r="E92" s="31" t="s">
        <v>314</v>
      </c>
      <c r="F92" s="37"/>
      <c r="G92" s="37"/>
      <c r="H92" s="37"/>
      <c r="I92" s="37"/>
      <c r="J92" s="38"/>
    </row>
    <row r="93">
      <c r="A93" s="29" t="s">
        <v>25</v>
      </c>
      <c r="B93" s="29">
        <v>22</v>
      </c>
      <c r="C93" s="30" t="s">
        <v>342</v>
      </c>
      <c r="D93" s="29" t="s">
        <v>27</v>
      </c>
      <c r="E93" s="31" t="s">
        <v>343</v>
      </c>
      <c r="F93" s="32" t="s">
        <v>62</v>
      </c>
      <c r="G93" s="33">
        <v>26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43" t="s">
        <v>27</v>
      </c>
      <c r="F94" s="37"/>
      <c r="G94" s="37"/>
      <c r="H94" s="37"/>
      <c r="I94" s="37"/>
      <c r="J94" s="38"/>
    </row>
    <row r="95" ht="28.8">
      <c r="A95" s="29" t="s">
        <v>32</v>
      </c>
      <c r="B95" s="36"/>
      <c r="C95" s="37"/>
      <c r="D95" s="37"/>
      <c r="E95" s="39" t="s">
        <v>344</v>
      </c>
      <c r="F95" s="37"/>
      <c r="G95" s="37"/>
      <c r="H95" s="37"/>
      <c r="I95" s="37"/>
      <c r="J95" s="38"/>
    </row>
    <row r="96" ht="72">
      <c r="A96" s="29" t="s">
        <v>34</v>
      </c>
      <c r="B96" s="36"/>
      <c r="C96" s="37"/>
      <c r="D96" s="37"/>
      <c r="E96" s="31" t="s">
        <v>324</v>
      </c>
      <c r="F96" s="37"/>
      <c r="G96" s="37"/>
      <c r="H96" s="37"/>
      <c r="I96" s="37"/>
      <c r="J96" s="38"/>
    </row>
    <row r="97">
      <c r="A97" s="29" t="s">
        <v>25</v>
      </c>
      <c r="B97" s="29">
        <v>23</v>
      </c>
      <c r="C97" s="30" t="s">
        <v>345</v>
      </c>
      <c r="D97" s="29" t="s">
        <v>27</v>
      </c>
      <c r="E97" s="31" t="s">
        <v>346</v>
      </c>
      <c r="F97" s="32" t="s">
        <v>62</v>
      </c>
      <c r="G97" s="33">
        <v>26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3" t="s">
        <v>27</v>
      </c>
      <c r="F98" s="37"/>
      <c r="G98" s="37"/>
      <c r="H98" s="37"/>
      <c r="I98" s="37"/>
      <c r="J98" s="38"/>
    </row>
    <row r="99" ht="28.8">
      <c r="A99" s="29" t="s">
        <v>32</v>
      </c>
      <c r="B99" s="36"/>
      <c r="C99" s="37"/>
      <c r="D99" s="37"/>
      <c r="E99" s="39" t="s">
        <v>344</v>
      </c>
      <c r="F99" s="37"/>
      <c r="G99" s="37"/>
      <c r="H99" s="37"/>
      <c r="I99" s="37"/>
      <c r="J99" s="38"/>
    </row>
    <row r="100" ht="28.8">
      <c r="A100" s="29" t="s">
        <v>34</v>
      </c>
      <c r="B100" s="36"/>
      <c r="C100" s="37"/>
      <c r="D100" s="37"/>
      <c r="E100" s="31" t="s">
        <v>310</v>
      </c>
      <c r="F100" s="37"/>
      <c r="G100" s="37"/>
      <c r="H100" s="37"/>
      <c r="I100" s="37"/>
      <c r="J100" s="38"/>
    </row>
    <row r="101">
      <c r="A101" s="29" t="s">
        <v>25</v>
      </c>
      <c r="B101" s="29">
        <v>24</v>
      </c>
      <c r="C101" s="30" t="s">
        <v>347</v>
      </c>
      <c r="D101" s="29" t="s">
        <v>293</v>
      </c>
      <c r="E101" s="31" t="s">
        <v>348</v>
      </c>
      <c r="F101" s="32" t="s">
        <v>29</v>
      </c>
      <c r="G101" s="33">
        <v>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295</v>
      </c>
      <c r="F102" s="37"/>
      <c r="G102" s="37"/>
      <c r="H102" s="37"/>
      <c r="I102" s="37"/>
      <c r="J102" s="38"/>
    </row>
    <row r="103" ht="28.8">
      <c r="A103" s="29" t="s">
        <v>32</v>
      </c>
      <c r="B103" s="36"/>
      <c r="C103" s="37"/>
      <c r="D103" s="37"/>
      <c r="E103" s="39" t="s">
        <v>33</v>
      </c>
      <c r="F103" s="37"/>
      <c r="G103" s="37"/>
      <c r="H103" s="37"/>
      <c r="I103" s="37"/>
      <c r="J103" s="38"/>
    </row>
    <row r="104" ht="28.8">
      <c r="A104" s="29" t="s">
        <v>34</v>
      </c>
      <c r="B104" s="40"/>
      <c r="C104" s="41"/>
      <c r="D104" s="41"/>
      <c r="E104" s="31" t="s">
        <v>314</v>
      </c>
      <c r="F104" s="41"/>
      <c r="G104" s="41"/>
      <c r="H104" s="41"/>
      <c r="I104" s="41"/>
      <c r="J10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2025-02-18T08:41:44Z</dcterms:created>
  <dcterms:modified xsi:type="dcterms:W3CDTF">2025-02-18T08:41:44Z</dcterms:modified>
</cp:coreProperties>
</file>